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27F6F309-51A9-4E12-A311-FD21C9D0C6D3}"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REKAPITULACIJA" sheetId="15" r:id="rId6"/>
  </sheets>
  <definedNames>
    <definedName name="_xlnm.Print_Area" localSheetId="4">'B. Tesarski i krovop'!$A$1:$F$17</definedName>
    <definedName name="_xlnm.Print_Area" localSheetId="0">NASLOVNICA!$A$1:$F$50</definedName>
    <definedName name="_xlnm.Print_Area" localSheetId="2">'OPĆI UVJETI'!$A$1:$A$99</definedName>
    <definedName name="_xlnm.Print_Area" localSheetId="1">REGISTRACIJA!$A$1:$J$254</definedName>
    <definedName name="_xlnm.Print_Area" localSheetId="5">REKAPITULACIJA!$A$1:$F$35</definedName>
  </definedNames>
  <calcPr calcId="191029"/>
</workbook>
</file>

<file path=xl/calcChain.xml><?xml version="1.0" encoding="utf-8"?>
<calcChain xmlns="http://schemas.openxmlformats.org/spreadsheetml/2006/main">
  <c r="A8" i="15" l="1"/>
  <c r="B8" i="15"/>
  <c r="A6" i="15"/>
  <c r="B6" i="15"/>
  <c r="F11" i="32"/>
  <c r="F10" i="32"/>
  <c r="F8" i="32"/>
  <c r="F7" i="30"/>
  <c r="F13" i="32" l="1"/>
  <c r="F8" i="15" s="1"/>
  <c r="F11" i="30" l="1"/>
  <c r="F6" i="15" l="1"/>
  <c r="F10" i="15" l="1"/>
  <c r="F12" i="15" s="1"/>
  <c r="F14" i="15" s="1"/>
</calcChain>
</file>

<file path=xl/sharedStrings.xml><?xml version="1.0" encoding="utf-8"?>
<sst xmlns="http://schemas.openxmlformats.org/spreadsheetml/2006/main" count="142" uniqueCount="130">
  <si>
    <t>opis stavke</t>
  </si>
  <si>
    <t>količina</t>
  </si>
  <si>
    <t>jedinična
cijena</t>
  </si>
  <si>
    <t>cijena</t>
  </si>
  <si>
    <t>REKAPITULACIJA RADOVA:</t>
  </si>
  <si>
    <t>UKUPNO</t>
  </si>
  <si>
    <t>SVEUKUPNO</t>
  </si>
  <si>
    <t>PDV 25%</t>
  </si>
  <si>
    <t>1.</t>
  </si>
  <si>
    <t>2.</t>
  </si>
  <si>
    <t>Izradio:</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</si>
  <si>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</si>
  <si>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</si>
  <si>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</si>
  <si>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</si>
  <si>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</si>
  <si>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</si>
  <si>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</si>
  <si>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</si>
  <si>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</si>
  <si>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</si>
  <si>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 xml:space="preserve">1. </t>
  </si>
  <si>
    <t>MUZEJI HRVATSKOG ZAGORJA</t>
  </si>
  <si>
    <t>OIB 11298572202</t>
  </si>
  <si>
    <t>STARO SELO KUMROVEC</t>
  </si>
  <si>
    <t>49245 GORNJA STUBICA, Samci 64.</t>
  </si>
  <si>
    <t>49295 KUMROVEC, Kumrovec bb</t>
  </si>
  <si>
    <t>m1</t>
  </si>
  <si>
    <t>A. RUŠENJE I DEMONTAŽE UKUPNO:</t>
  </si>
  <si>
    <t>red. br.</t>
  </si>
  <si>
    <t>jedinica mjere</t>
  </si>
  <si>
    <t>PONUDITELJ:</t>
  </si>
  <si>
    <t xml:space="preserve">Mjesto: </t>
  </si>
  <si>
    <t>Datum:</t>
  </si>
  <si>
    <t>A.</t>
  </si>
  <si>
    <t>B.</t>
  </si>
  <si>
    <t xml:space="preserve">TESARSKI I KROVOPOKRIVAČKI RADOVI
</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</si>
  <si>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</si>
  <si>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</si>
  <si>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</si>
  <si>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</si>
  <si>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</si>
  <si>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</si>
  <si>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</si>
  <si>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</si>
  <si>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</si>
  <si>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</si>
  <si>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</si>
  <si>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</si>
  <si>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</si>
  <si>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</si>
  <si>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</si>
  <si>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</si>
  <si>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</si>
  <si>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</si>
  <si>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</si>
  <si>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</si>
  <si>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</si>
  <si>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</si>
  <si>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</si>
  <si>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</si>
  <si>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</si>
  <si>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</si>
  <si>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</si>
  <si>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</si>
  <si>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</si>
  <si>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</si>
  <si>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</si>
  <si>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</si>
  <si>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</si>
  <si>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</si>
  <si>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</si>
  <si>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</si>
  <si>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</si>
  <si>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</si>
  <si>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</si>
  <si>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</si>
  <si>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</si>
  <si>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</si>
  <si>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</si>
  <si>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</si>
  <si>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</si>
  <si>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</si>
  <si>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</si>
  <si>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</si>
  <si>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</si>
  <si>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</si>
  <si>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</si>
  <si>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</si>
  <si>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</si>
  <si>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</si>
  <si>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</si>
  <si>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</si>
  <si>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</si>
  <si>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</si>
  <si>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</si>
  <si>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</si>
  <si>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</si>
  <si>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</si>
  <si>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</si>
  <si>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</si>
  <si>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</si>
  <si>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</si>
  <si>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</si>
  <si>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</si>
  <si>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</si>
  <si>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</si>
  <si>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</si>
  <si>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</si>
  <si>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</si>
  <si>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</si>
  <si>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</si>
  <si>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</si>
  <si>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</si>
  <si>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</si>
  <si>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</si>
  <si>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</si>
  <si>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B. TESARSKI I KROVOPOKRIVAČKI RADOVI UKUPNO:</t>
  </si>
  <si>
    <t>Zabok, 28.04.2023.</t>
  </si>
  <si>
    <t>POPIS PRIMIJENJENIH PROPISA</t>
  </si>
  <si>
    <t>DEMONTAŽE</t>
  </si>
  <si>
    <t xml:space="preserve"> - pokrov ražena slama</t>
  </si>
  <si>
    <t>Demontaža letvi na krovu dim. 4x5 cm, ukoliko je letva trula, spuštanje na teren, utovar u kamion i odvoz na deponiju. U cijenu uključeno zbrinjavanje otpadnog materijala u skladu sa propisima o zbrinjavanju građevinskog otpada. Obračun po m1 skinute letve, prema stvarno izvedenom stanju koje će se utvrditi nakon skidanja pokrova od slame.</t>
  </si>
  <si>
    <t>Dobava i montaža novih letvi na krovnim površinama. Letve su dimenzija 4x5 cm, od jelove građe. Prije montaže letve se premazuju impregnacijom za drvo sa antifungicidnim svojstvom. Letve se postavljaju na mjestu trulih, za prekrivanje raženom slamom. Obračun po m1 postavljenih letvi.</t>
  </si>
  <si>
    <t>travanj, 2023.</t>
  </si>
  <si>
    <t>OBJEKT 50S - "LONČARSTVO"</t>
  </si>
  <si>
    <t>SANACIJA KROVA I POKROVA 
ZGRADE  50S - "LONČARSTVO"</t>
  </si>
  <si>
    <t>T.D. 11/23.</t>
  </si>
  <si>
    <t>Demontaža postojećeg pokrova od ražene slame - NA SLJEMENU KROVA,  spuštanje na teren, utovar u kamion i odvoz na deponiju.  Pri demontaži treba pregledati i sačuvati drvene kolce ili šipke od rebrastog čelika FI 6,0 mm, (ovisno o postojećem načinu pričvršćenja slame) koji će se koristiti za učvršćenje novog pokrova od slame. Kompletno zbrinjavanje otpadnog materijala u skladu sa propisima o zbrinjavanju građevinskog otpada. 
Obračun po m1 sljemena krova.</t>
  </si>
  <si>
    <t>Dobava sveg materijala i pokrivanje SLJEMENA krova novom raženom slamom, po tradicionalnom sustavu, koji se pričvrščuje postojećim drvenim kolcima ili šipkama od rebrastog čelika fi 6,0 mm, (ovisno o postojećem načinu pričvršćenja slame). U jediničnu cijenu uključiti eventualnu dobavu novih kolaca ili šipki ukoliko su postojeći truli ili oštećeni.Slama se za kolce učvrščuje pocinčanom žicom, koja nije vidljiva izvana na krovnoj površini. Obračun po m1 sljemena krova.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</si>
</sst>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5">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45">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165"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165" fontId="1" fillId="4" borderId="9"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 fontId="0" fillId="3" borderId="6" xfId="0" applyNumberFormat="1" applyFill="1" applyBorder="1"/>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left"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0" fontId="11" fillId="0" borderId="0" xfId="9" applyAlignment="1">
      <alignment vertical="center" wrapText="1"/>
    </xf>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160020</xdr:rowOff>
    </xdr:from>
    <xdr:to>
      <xdr:col>9</xdr:col>
      <xdr:colOff>473164</xdr:colOff>
      <xdr:row>221</xdr:row>
      <xdr:rowOff>142240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30" t="20408" r="10771" b="49662"/>
        <a:stretch/>
      </xdr:blipFill>
      <xdr:spPr bwMode="auto">
        <a:xfrm>
          <a:off x="0" y="43914060"/>
          <a:ext cx="6111964" cy="316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222</xdr:row>
      <xdr:rowOff>53340</xdr:rowOff>
    </xdr:from>
    <xdr:to>
      <xdr:col>9</xdr:col>
      <xdr:colOff>364288</xdr:colOff>
      <xdr:row>231</xdr:row>
      <xdr:rowOff>60960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94" t="71083" r="9915" b="14162"/>
        <a:stretch/>
      </xdr:blipFill>
      <xdr:spPr bwMode="auto">
        <a:xfrm>
          <a:off x="0" y="47160180"/>
          <a:ext cx="6003088"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243</xdr:row>
      <xdr:rowOff>88900</xdr:rowOff>
    </xdr:from>
    <xdr:to>
      <xdr:col>8</xdr:col>
      <xdr:colOff>172720</xdr:colOff>
      <xdr:row>252</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7" zoomScaleNormal="100" zoomScaleSheetLayoutView="100" workbookViewId="0">
      <selection activeCell="B7" sqref="B7"/>
    </sheetView>
  </sheetViews>
  <sheetFormatPr defaultRowHeight="13.2"/>
  <cols>
    <col min="1" max="1" width="3.6640625" style="42" customWidth="1"/>
    <col min="2" max="2" width="38.6640625" style="42" customWidth="1"/>
    <col min="3" max="3" width="9.5546875" style="42" customWidth="1"/>
    <col min="4" max="4" width="9.5546875" style="67" customWidth="1"/>
    <col min="5" max="5" width="9.5546875" style="42" customWidth="1"/>
    <col min="6" max="6" width="15.44140625" style="69" customWidth="1"/>
    <col min="7" max="7" width="9.109375" style="42"/>
    <col min="8" max="8" width="12.109375" style="42" bestFit="1" customWidth="1"/>
    <col min="9" max="9" width="9.88671875" style="42" bestFit="1" customWidth="1"/>
    <col min="10" max="256" width="9.109375" style="42"/>
    <col min="257" max="257" width="3.6640625" style="42" customWidth="1"/>
    <col min="258" max="258" width="48.6640625" style="42" customWidth="1"/>
    <col min="259" max="259" width="6.33203125" style="42" customWidth="1"/>
    <col min="260" max="260" width="8" style="42" customWidth="1"/>
    <col min="261" max="261" width="11.5546875" style="42" customWidth="1"/>
    <col min="262" max="262" width="12.5546875" style="42" customWidth="1"/>
    <col min="263" max="263" width="9.109375" style="42"/>
    <col min="264" max="264" width="12.109375" style="42" bestFit="1" customWidth="1"/>
    <col min="265" max="265" width="9.88671875" style="42" bestFit="1" customWidth="1"/>
    <col min="266" max="512" width="9.109375" style="42"/>
    <col min="513" max="513" width="3.6640625" style="42" customWidth="1"/>
    <col min="514" max="514" width="48.6640625" style="42" customWidth="1"/>
    <col min="515" max="515" width="6.33203125" style="42" customWidth="1"/>
    <col min="516" max="516" width="8" style="42" customWidth="1"/>
    <col min="517" max="517" width="11.5546875" style="42" customWidth="1"/>
    <col min="518" max="518" width="12.5546875" style="42" customWidth="1"/>
    <col min="519" max="519" width="9.109375" style="42"/>
    <col min="520" max="520" width="12.109375" style="42" bestFit="1" customWidth="1"/>
    <col min="521" max="521" width="9.88671875" style="42" bestFit="1" customWidth="1"/>
    <col min="522" max="768" width="9.109375" style="42"/>
    <col min="769" max="769" width="3.6640625" style="42" customWidth="1"/>
    <col min="770" max="770" width="48.6640625" style="42" customWidth="1"/>
    <col min="771" max="771" width="6.33203125" style="42" customWidth="1"/>
    <col min="772" max="772" width="8" style="42" customWidth="1"/>
    <col min="773" max="773" width="11.5546875" style="42" customWidth="1"/>
    <col min="774" max="774" width="12.5546875" style="42" customWidth="1"/>
    <col min="775" max="775" width="9.109375" style="42"/>
    <col min="776" max="776" width="12.109375" style="42" bestFit="1" customWidth="1"/>
    <col min="777" max="777" width="9.88671875" style="42" bestFit="1" customWidth="1"/>
    <col min="778" max="1024" width="9.109375" style="42"/>
    <col min="1025" max="1025" width="3.6640625" style="42" customWidth="1"/>
    <col min="1026" max="1026" width="48.6640625" style="42" customWidth="1"/>
    <col min="1027" max="1027" width="6.33203125" style="42" customWidth="1"/>
    <col min="1028" max="1028" width="8" style="42" customWidth="1"/>
    <col min="1029" max="1029" width="11.5546875" style="42" customWidth="1"/>
    <col min="1030" max="1030" width="12.5546875" style="42" customWidth="1"/>
    <col min="1031" max="1031" width="9.109375" style="42"/>
    <col min="1032" max="1032" width="12.109375" style="42" bestFit="1" customWidth="1"/>
    <col min="1033" max="1033" width="9.88671875" style="42" bestFit="1" customWidth="1"/>
    <col min="1034" max="1280" width="9.109375" style="42"/>
    <col min="1281" max="1281" width="3.6640625" style="42" customWidth="1"/>
    <col min="1282" max="1282" width="48.6640625" style="42" customWidth="1"/>
    <col min="1283" max="1283" width="6.33203125" style="42" customWidth="1"/>
    <col min="1284" max="1284" width="8" style="42" customWidth="1"/>
    <col min="1285" max="1285" width="11.5546875" style="42" customWidth="1"/>
    <col min="1286" max="1286" width="12.5546875" style="42" customWidth="1"/>
    <col min="1287" max="1287" width="9.109375" style="42"/>
    <col min="1288" max="1288" width="12.109375" style="42" bestFit="1" customWidth="1"/>
    <col min="1289" max="1289" width="9.88671875" style="42" bestFit="1" customWidth="1"/>
    <col min="1290" max="1536" width="9.109375" style="42"/>
    <col min="1537" max="1537" width="3.6640625" style="42" customWidth="1"/>
    <col min="1538" max="1538" width="48.6640625" style="42" customWidth="1"/>
    <col min="1539" max="1539" width="6.33203125" style="42" customWidth="1"/>
    <col min="1540" max="1540" width="8" style="42" customWidth="1"/>
    <col min="1541" max="1541" width="11.5546875" style="42" customWidth="1"/>
    <col min="1542" max="1542" width="12.5546875" style="42" customWidth="1"/>
    <col min="1543" max="1543" width="9.109375" style="42"/>
    <col min="1544" max="1544" width="12.109375" style="42" bestFit="1" customWidth="1"/>
    <col min="1545" max="1545" width="9.88671875" style="42" bestFit="1" customWidth="1"/>
    <col min="1546" max="1792" width="9.109375" style="42"/>
    <col min="1793" max="1793" width="3.6640625" style="42" customWidth="1"/>
    <col min="1794" max="1794" width="48.6640625" style="42" customWidth="1"/>
    <col min="1795" max="1795" width="6.33203125" style="42" customWidth="1"/>
    <col min="1796" max="1796" width="8" style="42" customWidth="1"/>
    <col min="1797" max="1797" width="11.5546875" style="42" customWidth="1"/>
    <col min="1798" max="1798" width="12.5546875" style="42" customWidth="1"/>
    <col min="1799" max="1799" width="9.109375" style="42"/>
    <col min="1800" max="1800" width="12.109375" style="42" bestFit="1" customWidth="1"/>
    <col min="1801" max="1801" width="9.88671875" style="42" bestFit="1" customWidth="1"/>
    <col min="1802" max="2048" width="9.109375" style="42"/>
    <col min="2049" max="2049" width="3.6640625" style="42" customWidth="1"/>
    <col min="2050" max="2050" width="48.6640625" style="42" customWidth="1"/>
    <col min="2051" max="2051" width="6.33203125" style="42" customWidth="1"/>
    <col min="2052" max="2052" width="8" style="42" customWidth="1"/>
    <col min="2053" max="2053" width="11.5546875" style="42" customWidth="1"/>
    <col min="2054" max="2054" width="12.5546875" style="42" customWidth="1"/>
    <col min="2055" max="2055" width="9.109375" style="42"/>
    <col min="2056" max="2056" width="12.109375" style="42" bestFit="1" customWidth="1"/>
    <col min="2057" max="2057" width="9.88671875" style="42" bestFit="1" customWidth="1"/>
    <col min="2058" max="2304" width="9.109375" style="42"/>
    <col min="2305" max="2305" width="3.6640625" style="42" customWidth="1"/>
    <col min="2306" max="2306" width="48.6640625" style="42" customWidth="1"/>
    <col min="2307" max="2307" width="6.33203125" style="42" customWidth="1"/>
    <col min="2308" max="2308" width="8" style="42" customWidth="1"/>
    <col min="2309" max="2309" width="11.5546875" style="42" customWidth="1"/>
    <col min="2310" max="2310" width="12.5546875" style="42" customWidth="1"/>
    <col min="2311" max="2311" width="9.109375" style="42"/>
    <col min="2312" max="2312" width="12.109375" style="42" bestFit="1" customWidth="1"/>
    <col min="2313" max="2313" width="9.88671875" style="42" bestFit="1" customWidth="1"/>
    <col min="2314" max="2560" width="9.109375" style="42"/>
    <col min="2561" max="2561" width="3.6640625" style="42" customWidth="1"/>
    <col min="2562" max="2562" width="48.6640625" style="42" customWidth="1"/>
    <col min="2563" max="2563" width="6.33203125" style="42" customWidth="1"/>
    <col min="2564" max="2564" width="8" style="42" customWidth="1"/>
    <col min="2565" max="2565" width="11.5546875" style="42" customWidth="1"/>
    <col min="2566" max="2566" width="12.5546875" style="42" customWidth="1"/>
    <col min="2567" max="2567" width="9.109375" style="42"/>
    <col min="2568" max="2568" width="12.109375" style="42" bestFit="1" customWidth="1"/>
    <col min="2569" max="2569" width="9.88671875" style="42" bestFit="1" customWidth="1"/>
    <col min="2570" max="2816" width="9.109375" style="42"/>
    <col min="2817" max="2817" width="3.6640625" style="42" customWidth="1"/>
    <col min="2818" max="2818" width="48.6640625" style="42" customWidth="1"/>
    <col min="2819" max="2819" width="6.33203125" style="42" customWidth="1"/>
    <col min="2820" max="2820" width="8" style="42" customWidth="1"/>
    <col min="2821" max="2821" width="11.5546875" style="42" customWidth="1"/>
    <col min="2822" max="2822" width="12.5546875" style="42" customWidth="1"/>
    <col min="2823" max="2823" width="9.109375" style="42"/>
    <col min="2824" max="2824" width="12.109375" style="42" bestFit="1" customWidth="1"/>
    <col min="2825" max="2825" width="9.88671875" style="42" bestFit="1" customWidth="1"/>
    <col min="2826" max="3072" width="9.109375" style="42"/>
    <col min="3073" max="3073" width="3.6640625" style="42" customWidth="1"/>
    <col min="3074" max="3074" width="48.6640625" style="42" customWidth="1"/>
    <col min="3075" max="3075" width="6.33203125" style="42" customWidth="1"/>
    <col min="3076" max="3076" width="8" style="42" customWidth="1"/>
    <col min="3077" max="3077" width="11.5546875" style="42" customWidth="1"/>
    <col min="3078" max="3078" width="12.5546875" style="42" customWidth="1"/>
    <col min="3079" max="3079" width="9.109375" style="42"/>
    <col min="3080" max="3080" width="12.109375" style="42" bestFit="1" customWidth="1"/>
    <col min="3081" max="3081" width="9.88671875" style="42" bestFit="1" customWidth="1"/>
    <col min="3082" max="3328" width="9.109375" style="42"/>
    <col min="3329" max="3329" width="3.6640625" style="42" customWidth="1"/>
    <col min="3330" max="3330" width="48.6640625" style="42" customWidth="1"/>
    <col min="3331" max="3331" width="6.33203125" style="42" customWidth="1"/>
    <col min="3332" max="3332" width="8" style="42" customWidth="1"/>
    <col min="3333" max="3333" width="11.5546875" style="42" customWidth="1"/>
    <col min="3334" max="3334" width="12.5546875" style="42" customWidth="1"/>
    <col min="3335" max="3335" width="9.109375" style="42"/>
    <col min="3336" max="3336" width="12.109375" style="42" bestFit="1" customWidth="1"/>
    <col min="3337" max="3337" width="9.88671875" style="42" bestFit="1" customWidth="1"/>
    <col min="3338" max="3584" width="9.109375" style="42"/>
    <col min="3585" max="3585" width="3.6640625" style="42" customWidth="1"/>
    <col min="3586" max="3586" width="48.6640625" style="42" customWidth="1"/>
    <col min="3587" max="3587" width="6.33203125" style="42" customWidth="1"/>
    <col min="3588" max="3588" width="8" style="42" customWidth="1"/>
    <col min="3589" max="3589" width="11.5546875" style="42" customWidth="1"/>
    <col min="3590" max="3590" width="12.5546875" style="42" customWidth="1"/>
    <col min="3591" max="3591" width="9.109375" style="42"/>
    <col min="3592" max="3592" width="12.109375" style="42" bestFit="1" customWidth="1"/>
    <col min="3593" max="3593" width="9.88671875" style="42" bestFit="1" customWidth="1"/>
    <col min="3594" max="3840" width="9.109375" style="42"/>
    <col min="3841" max="3841" width="3.6640625" style="42" customWidth="1"/>
    <col min="3842" max="3842" width="48.6640625" style="42" customWidth="1"/>
    <col min="3843" max="3843" width="6.33203125" style="42" customWidth="1"/>
    <col min="3844" max="3844" width="8" style="42" customWidth="1"/>
    <col min="3845" max="3845" width="11.5546875" style="42" customWidth="1"/>
    <col min="3846" max="3846" width="12.5546875" style="42" customWidth="1"/>
    <col min="3847" max="3847" width="9.109375" style="42"/>
    <col min="3848" max="3848" width="12.109375" style="42" bestFit="1" customWidth="1"/>
    <col min="3849" max="3849" width="9.88671875" style="42" bestFit="1" customWidth="1"/>
    <col min="3850" max="4096" width="9.109375" style="42"/>
    <col min="4097" max="4097" width="3.6640625" style="42" customWidth="1"/>
    <col min="4098" max="4098" width="48.6640625" style="42" customWidth="1"/>
    <col min="4099" max="4099" width="6.33203125" style="42" customWidth="1"/>
    <col min="4100" max="4100" width="8" style="42" customWidth="1"/>
    <col min="4101" max="4101" width="11.5546875" style="42" customWidth="1"/>
    <col min="4102" max="4102" width="12.5546875" style="42" customWidth="1"/>
    <col min="4103" max="4103" width="9.109375" style="42"/>
    <col min="4104" max="4104" width="12.109375" style="42" bestFit="1" customWidth="1"/>
    <col min="4105" max="4105" width="9.88671875" style="42" bestFit="1" customWidth="1"/>
    <col min="4106" max="4352" width="9.109375" style="42"/>
    <col min="4353" max="4353" width="3.6640625" style="42" customWidth="1"/>
    <col min="4354" max="4354" width="48.6640625" style="42" customWidth="1"/>
    <col min="4355" max="4355" width="6.33203125" style="42" customWidth="1"/>
    <col min="4356" max="4356" width="8" style="42" customWidth="1"/>
    <col min="4357" max="4357" width="11.5546875" style="42" customWidth="1"/>
    <col min="4358" max="4358" width="12.5546875" style="42" customWidth="1"/>
    <col min="4359" max="4359" width="9.109375" style="42"/>
    <col min="4360" max="4360" width="12.109375" style="42" bestFit="1" customWidth="1"/>
    <col min="4361" max="4361" width="9.88671875" style="42" bestFit="1" customWidth="1"/>
    <col min="4362" max="4608" width="9.109375" style="42"/>
    <col min="4609" max="4609" width="3.6640625" style="42" customWidth="1"/>
    <col min="4610" max="4610" width="48.6640625" style="42" customWidth="1"/>
    <col min="4611" max="4611" width="6.33203125" style="42" customWidth="1"/>
    <col min="4612" max="4612" width="8" style="42" customWidth="1"/>
    <col min="4613" max="4613" width="11.5546875" style="42" customWidth="1"/>
    <col min="4614" max="4614" width="12.5546875" style="42" customWidth="1"/>
    <col min="4615" max="4615" width="9.109375" style="42"/>
    <col min="4616" max="4616" width="12.109375" style="42" bestFit="1" customWidth="1"/>
    <col min="4617" max="4617" width="9.88671875" style="42" bestFit="1" customWidth="1"/>
    <col min="4618" max="4864" width="9.109375" style="42"/>
    <col min="4865" max="4865" width="3.6640625" style="42" customWidth="1"/>
    <col min="4866" max="4866" width="48.6640625" style="42" customWidth="1"/>
    <col min="4867" max="4867" width="6.33203125" style="42" customWidth="1"/>
    <col min="4868" max="4868" width="8" style="42" customWidth="1"/>
    <col min="4869" max="4869" width="11.5546875" style="42" customWidth="1"/>
    <col min="4870" max="4870" width="12.5546875" style="42" customWidth="1"/>
    <col min="4871" max="4871" width="9.109375" style="42"/>
    <col min="4872" max="4872" width="12.109375" style="42" bestFit="1" customWidth="1"/>
    <col min="4873" max="4873" width="9.88671875" style="42" bestFit="1" customWidth="1"/>
    <col min="4874" max="5120" width="9.109375" style="42"/>
    <col min="5121" max="5121" width="3.6640625" style="42" customWidth="1"/>
    <col min="5122" max="5122" width="48.6640625" style="42" customWidth="1"/>
    <col min="5123" max="5123" width="6.33203125" style="42" customWidth="1"/>
    <col min="5124" max="5124" width="8" style="42" customWidth="1"/>
    <col min="5125" max="5125" width="11.5546875" style="42" customWidth="1"/>
    <col min="5126" max="5126" width="12.5546875" style="42" customWidth="1"/>
    <col min="5127" max="5127" width="9.109375" style="42"/>
    <col min="5128" max="5128" width="12.109375" style="42" bestFit="1" customWidth="1"/>
    <col min="5129" max="5129" width="9.88671875" style="42" bestFit="1" customWidth="1"/>
    <col min="5130" max="5376" width="9.109375" style="42"/>
    <col min="5377" max="5377" width="3.6640625" style="42" customWidth="1"/>
    <col min="5378" max="5378" width="48.6640625" style="42" customWidth="1"/>
    <col min="5379" max="5379" width="6.33203125" style="42" customWidth="1"/>
    <col min="5380" max="5380" width="8" style="42" customWidth="1"/>
    <col min="5381" max="5381" width="11.5546875" style="42" customWidth="1"/>
    <col min="5382" max="5382" width="12.5546875" style="42" customWidth="1"/>
    <col min="5383" max="5383" width="9.109375" style="42"/>
    <col min="5384" max="5384" width="12.109375" style="42" bestFit="1" customWidth="1"/>
    <col min="5385" max="5385" width="9.88671875" style="42" bestFit="1" customWidth="1"/>
    <col min="5386" max="5632" width="9.109375" style="42"/>
    <col min="5633" max="5633" width="3.6640625" style="42" customWidth="1"/>
    <col min="5634" max="5634" width="48.6640625" style="42" customWidth="1"/>
    <col min="5635" max="5635" width="6.33203125" style="42" customWidth="1"/>
    <col min="5636" max="5636" width="8" style="42" customWidth="1"/>
    <col min="5637" max="5637" width="11.5546875" style="42" customWidth="1"/>
    <col min="5638" max="5638" width="12.5546875" style="42" customWidth="1"/>
    <col min="5639" max="5639" width="9.109375" style="42"/>
    <col min="5640" max="5640" width="12.109375" style="42" bestFit="1" customWidth="1"/>
    <col min="5641" max="5641" width="9.88671875" style="42" bestFit="1" customWidth="1"/>
    <col min="5642" max="5888" width="9.109375" style="42"/>
    <col min="5889" max="5889" width="3.6640625" style="42" customWidth="1"/>
    <col min="5890" max="5890" width="48.6640625" style="42" customWidth="1"/>
    <col min="5891" max="5891" width="6.33203125" style="42" customWidth="1"/>
    <col min="5892" max="5892" width="8" style="42" customWidth="1"/>
    <col min="5893" max="5893" width="11.5546875" style="42" customWidth="1"/>
    <col min="5894" max="5894" width="12.5546875" style="42" customWidth="1"/>
    <col min="5895" max="5895" width="9.109375" style="42"/>
    <col min="5896" max="5896" width="12.109375" style="42" bestFit="1" customWidth="1"/>
    <col min="5897" max="5897" width="9.88671875" style="42" bestFit="1" customWidth="1"/>
    <col min="5898" max="6144" width="9.109375" style="42"/>
    <col min="6145" max="6145" width="3.6640625" style="42" customWidth="1"/>
    <col min="6146" max="6146" width="48.6640625" style="42" customWidth="1"/>
    <col min="6147" max="6147" width="6.33203125" style="42" customWidth="1"/>
    <col min="6148" max="6148" width="8" style="42" customWidth="1"/>
    <col min="6149" max="6149" width="11.5546875" style="42" customWidth="1"/>
    <col min="6150" max="6150" width="12.5546875" style="42" customWidth="1"/>
    <col min="6151" max="6151" width="9.109375" style="42"/>
    <col min="6152" max="6152" width="12.109375" style="42" bestFit="1" customWidth="1"/>
    <col min="6153" max="6153" width="9.88671875" style="42" bestFit="1" customWidth="1"/>
    <col min="6154" max="6400" width="9.109375" style="42"/>
    <col min="6401" max="6401" width="3.6640625" style="42" customWidth="1"/>
    <col min="6402" max="6402" width="48.6640625" style="42" customWidth="1"/>
    <col min="6403" max="6403" width="6.33203125" style="42" customWidth="1"/>
    <col min="6404" max="6404" width="8" style="42" customWidth="1"/>
    <col min="6405" max="6405" width="11.5546875" style="42" customWidth="1"/>
    <col min="6406" max="6406" width="12.5546875" style="42" customWidth="1"/>
    <col min="6407" max="6407" width="9.109375" style="42"/>
    <col min="6408" max="6408" width="12.109375" style="42" bestFit="1" customWidth="1"/>
    <col min="6409" max="6409" width="9.88671875" style="42" bestFit="1" customWidth="1"/>
    <col min="6410" max="6656" width="9.109375" style="42"/>
    <col min="6657" max="6657" width="3.6640625" style="42" customWidth="1"/>
    <col min="6658" max="6658" width="48.6640625" style="42" customWidth="1"/>
    <col min="6659" max="6659" width="6.33203125" style="42" customWidth="1"/>
    <col min="6660" max="6660" width="8" style="42" customWidth="1"/>
    <col min="6661" max="6661" width="11.5546875" style="42" customWidth="1"/>
    <col min="6662" max="6662" width="12.5546875" style="42" customWidth="1"/>
    <col min="6663" max="6663" width="9.109375" style="42"/>
    <col min="6664" max="6664" width="12.109375" style="42" bestFit="1" customWidth="1"/>
    <col min="6665" max="6665" width="9.88671875" style="42" bestFit="1" customWidth="1"/>
    <col min="6666" max="6912" width="9.109375" style="42"/>
    <col min="6913" max="6913" width="3.6640625" style="42" customWidth="1"/>
    <col min="6914" max="6914" width="48.6640625" style="42" customWidth="1"/>
    <col min="6915" max="6915" width="6.33203125" style="42" customWidth="1"/>
    <col min="6916" max="6916" width="8" style="42" customWidth="1"/>
    <col min="6917" max="6917" width="11.5546875" style="42" customWidth="1"/>
    <col min="6918" max="6918" width="12.5546875" style="42" customWidth="1"/>
    <col min="6919" max="6919" width="9.109375" style="42"/>
    <col min="6920" max="6920" width="12.109375" style="42" bestFit="1" customWidth="1"/>
    <col min="6921" max="6921" width="9.88671875" style="42" bestFit="1" customWidth="1"/>
    <col min="6922" max="7168" width="9.109375" style="42"/>
    <col min="7169" max="7169" width="3.6640625" style="42" customWidth="1"/>
    <col min="7170" max="7170" width="48.6640625" style="42" customWidth="1"/>
    <col min="7171" max="7171" width="6.33203125" style="42" customWidth="1"/>
    <col min="7172" max="7172" width="8" style="42" customWidth="1"/>
    <col min="7173" max="7173" width="11.5546875" style="42" customWidth="1"/>
    <col min="7174" max="7174" width="12.5546875" style="42" customWidth="1"/>
    <col min="7175" max="7175" width="9.109375" style="42"/>
    <col min="7176" max="7176" width="12.109375" style="42" bestFit="1" customWidth="1"/>
    <col min="7177" max="7177" width="9.88671875" style="42" bestFit="1" customWidth="1"/>
    <col min="7178" max="7424" width="9.109375" style="42"/>
    <col min="7425" max="7425" width="3.6640625" style="42" customWidth="1"/>
    <col min="7426" max="7426" width="48.6640625" style="42" customWidth="1"/>
    <col min="7427" max="7427" width="6.33203125" style="42" customWidth="1"/>
    <col min="7428" max="7428" width="8" style="42" customWidth="1"/>
    <col min="7429" max="7429" width="11.5546875" style="42" customWidth="1"/>
    <col min="7430" max="7430" width="12.5546875" style="42" customWidth="1"/>
    <col min="7431" max="7431" width="9.109375" style="42"/>
    <col min="7432" max="7432" width="12.109375" style="42" bestFit="1" customWidth="1"/>
    <col min="7433" max="7433" width="9.88671875" style="42" bestFit="1" customWidth="1"/>
    <col min="7434" max="7680" width="9.109375" style="42"/>
    <col min="7681" max="7681" width="3.6640625" style="42" customWidth="1"/>
    <col min="7682" max="7682" width="48.6640625" style="42" customWidth="1"/>
    <col min="7683" max="7683" width="6.33203125" style="42" customWidth="1"/>
    <col min="7684" max="7684" width="8" style="42" customWidth="1"/>
    <col min="7685" max="7685" width="11.5546875" style="42" customWidth="1"/>
    <col min="7686" max="7686" width="12.5546875" style="42" customWidth="1"/>
    <col min="7687" max="7687" width="9.109375" style="42"/>
    <col min="7688" max="7688" width="12.109375" style="42" bestFit="1" customWidth="1"/>
    <col min="7689" max="7689" width="9.88671875" style="42" bestFit="1" customWidth="1"/>
    <col min="7690" max="7936" width="9.109375" style="42"/>
    <col min="7937" max="7937" width="3.6640625" style="42" customWidth="1"/>
    <col min="7938" max="7938" width="48.6640625" style="42" customWidth="1"/>
    <col min="7939" max="7939" width="6.33203125" style="42" customWidth="1"/>
    <col min="7940" max="7940" width="8" style="42" customWidth="1"/>
    <col min="7941" max="7941" width="11.5546875" style="42" customWidth="1"/>
    <col min="7942" max="7942" width="12.5546875" style="42" customWidth="1"/>
    <col min="7943" max="7943" width="9.109375" style="42"/>
    <col min="7944" max="7944" width="12.109375" style="42" bestFit="1" customWidth="1"/>
    <col min="7945" max="7945" width="9.88671875" style="42" bestFit="1" customWidth="1"/>
    <col min="7946" max="8192" width="9.109375" style="42"/>
    <col min="8193" max="8193" width="3.6640625" style="42" customWidth="1"/>
    <col min="8194" max="8194" width="48.6640625" style="42" customWidth="1"/>
    <col min="8195" max="8195" width="6.33203125" style="42" customWidth="1"/>
    <col min="8196" max="8196" width="8" style="42" customWidth="1"/>
    <col min="8197" max="8197" width="11.5546875" style="42" customWidth="1"/>
    <col min="8198" max="8198" width="12.5546875" style="42" customWidth="1"/>
    <col min="8199" max="8199" width="9.109375" style="42"/>
    <col min="8200" max="8200" width="12.109375" style="42" bestFit="1" customWidth="1"/>
    <col min="8201" max="8201" width="9.88671875" style="42" bestFit="1" customWidth="1"/>
    <col min="8202" max="8448" width="9.109375" style="42"/>
    <col min="8449" max="8449" width="3.6640625" style="42" customWidth="1"/>
    <col min="8450" max="8450" width="48.6640625" style="42" customWidth="1"/>
    <col min="8451" max="8451" width="6.33203125" style="42" customWidth="1"/>
    <col min="8452" max="8452" width="8" style="42" customWidth="1"/>
    <col min="8453" max="8453" width="11.5546875" style="42" customWidth="1"/>
    <col min="8454" max="8454" width="12.5546875" style="42" customWidth="1"/>
    <col min="8455" max="8455" width="9.109375" style="42"/>
    <col min="8456" max="8456" width="12.109375" style="42" bestFit="1" customWidth="1"/>
    <col min="8457" max="8457" width="9.88671875" style="42" bestFit="1" customWidth="1"/>
    <col min="8458" max="8704" width="9.109375" style="42"/>
    <col min="8705" max="8705" width="3.6640625" style="42" customWidth="1"/>
    <col min="8706" max="8706" width="48.6640625" style="42" customWidth="1"/>
    <col min="8707" max="8707" width="6.33203125" style="42" customWidth="1"/>
    <col min="8708" max="8708" width="8" style="42" customWidth="1"/>
    <col min="8709" max="8709" width="11.5546875" style="42" customWidth="1"/>
    <col min="8710" max="8710" width="12.5546875" style="42" customWidth="1"/>
    <col min="8711" max="8711" width="9.109375" style="42"/>
    <col min="8712" max="8712" width="12.109375" style="42" bestFit="1" customWidth="1"/>
    <col min="8713" max="8713" width="9.88671875" style="42" bestFit="1" customWidth="1"/>
    <col min="8714" max="8960" width="9.109375" style="42"/>
    <col min="8961" max="8961" width="3.6640625" style="42" customWidth="1"/>
    <col min="8962" max="8962" width="48.6640625" style="42" customWidth="1"/>
    <col min="8963" max="8963" width="6.33203125" style="42" customWidth="1"/>
    <col min="8964" max="8964" width="8" style="42" customWidth="1"/>
    <col min="8965" max="8965" width="11.5546875" style="42" customWidth="1"/>
    <col min="8966" max="8966" width="12.5546875" style="42" customWidth="1"/>
    <col min="8967" max="8967" width="9.109375" style="42"/>
    <col min="8968" max="8968" width="12.109375" style="42" bestFit="1" customWidth="1"/>
    <col min="8969" max="8969" width="9.88671875" style="42" bestFit="1" customWidth="1"/>
    <col min="8970" max="9216" width="9.109375" style="42"/>
    <col min="9217" max="9217" width="3.6640625" style="42" customWidth="1"/>
    <col min="9218" max="9218" width="48.6640625" style="42" customWidth="1"/>
    <col min="9219" max="9219" width="6.33203125" style="42" customWidth="1"/>
    <col min="9220" max="9220" width="8" style="42" customWidth="1"/>
    <col min="9221" max="9221" width="11.5546875" style="42" customWidth="1"/>
    <col min="9222" max="9222" width="12.5546875" style="42" customWidth="1"/>
    <col min="9223" max="9223" width="9.109375" style="42"/>
    <col min="9224" max="9224" width="12.109375" style="42" bestFit="1" customWidth="1"/>
    <col min="9225" max="9225" width="9.88671875" style="42" bestFit="1" customWidth="1"/>
    <col min="9226" max="9472" width="9.109375" style="42"/>
    <col min="9473" max="9473" width="3.6640625" style="42" customWidth="1"/>
    <col min="9474" max="9474" width="48.6640625" style="42" customWidth="1"/>
    <col min="9475" max="9475" width="6.33203125" style="42" customWidth="1"/>
    <col min="9476" max="9476" width="8" style="42" customWidth="1"/>
    <col min="9477" max="9477" width="11.5546875" style="42" customWidth="1"/>
    <col min="9478" max="9478" width="12.5546875" style="42" customWidth="1"/>
    <col min="9479" max="9479" width="9.109375" style="42"/>
    <col min="9480" max="9480" width="12.109375" style="42" bestFit="1" customWidth="1"/>
    <col min="9481" max="9481" width="9.88671875" style="42" bestFit="1" customWidth="1"/>
    <col min="9482" max="9728" width="9.109375" style="42"/>
    <col min="9729" max="9729" width="3.6640625" style="42" customWidth="1"/>
    <col min="9730" max="9730" width="48.6640625" style="42" customWidth="1"/>
    <col min="9731" max="9731" width="6.33203125" style="42" customWidth="1"/>
    <col min="9732" max="9732" width="8" style="42" customWidth="1"/>
    <col min="9733" max="9733" width="11.5546875" style="42" customWidth="1"/>
    <col min="9734" max="9734" width="12.5546875" style="42" customWidth="1"/>
    <col min="9735" max="9735" width="9.109375" style="42"/>
    <col min="9736" max="9736" width="12.109375" style="42" bestFit="1" customWidth="1"/>
    <col min="9737" max="9737" width="9.88671875" style="42" bestFit="1" customWidth="1"/>
    <col min="9738" max="9984" width="9.109375" style="42"/>
    <col min="9985" max="9985" width="3.6640625" style="42" customWidth="1"/>
    <col min="9986" max="9986" width="48.6640625" style="42" customWidth="1"/>
    <col min="9987" max="9987" width="6.33203125" style="42" customWidth="1"/>
    <col min="9988" max="9988" width="8" style="42" customWidth="1"/>
    <col min="9989" max="9989" width="11.5546875" style="42" customWidth="1"/>
    <col min="9990" max="9990" width="12.5546875" style="42" customWidth="1"/>
    <col min="9991" max="9991" width="9.109375" style="42"/>
    <col min="9992" max="9992" width="12.109375" style="42" bestFit="1" customWidth="1"/>
    <col min="9993" max="9993" width="9.88671875" style="42" bestFit="1" customWidth="1"/>
    <col min="9994" max="10240" width="9.109375" style="42"/>
    <col min="10241" max="10241" width="3.6640625" style="42" customWidth="1"/>
    <col min="10242" max="10242" width="48.6640625" style="42" customWidth="1"/>
    <col min="10243" max="10243" width="6.33203125" style="42" customWidth="1"/>
    <col min="10244" max="10244" width="8" style="42" customWidth="1"/>
    <col min="10245" max="10245" width="11.5546875" style="42" customWidth="1"/>
    <col min="10246" max="10246" width="12.5546875" style="42" customWidth="1"/>
    <col min="10247" max="10247" width="9.109375" style="42"/>
    <col min="10248" max="10248" width="12.109375" style="42" bestFit="1" customWidth="1"/>
    <col min="10249" max="10249" width="9.88671875" style="42" bestFit="1" customWidth="1"/>
    <col min="10250" max="10496" width="9.109375" style="42"/>
    <col min="10497" max="10497" width="3.6640625" style="42" customWidth="1"/>
    <col min="10498" max="10498" width="48.6640625" style="42" customWidth="1"/>
    <col min="10499" max="10499" width="6.33203125" style="42" customWidth="1"/>
    <col min="10500" max="10500" width="8" style="42" customWidth="1"/>
    <col min="10501" max="10501" width="11.5546875" style="42" customWidth="1"/>
    <col min="10502" max="10502" width="12.5546875" style="42" customWidth="1"/>
    <col min="10503" max="10503" width="9.109375" style="42"/>
    <col min="10504" max="10504" width="12.109375" style="42" bestFit="1" customWidth="1"/>
    <col min="10505" max="10505" width="9.88671875" style="42" bestFit="1" customWidth="1"/>
    <col min="10506" max="10752" width="9.109375" style="42"/>
    <col min="10753" max="10753" width="3.6640625" style="42" customWidth="1"/>
    <col min="10754" max="10754" width="48.6640625" style="42" customWidth="1"/>
    <col min="10755" max="10755" width="6.33203125" style="42" customWidth="1"/>
    <col min="10756" max="10756" width="8" style="42" customWidth="1"/>
    <col min="10757" max="10757" width="11.5546875" style="42" customWidth="1"/>
    <col min="10758" max="10758" width="12.5546875" style="42" customWidth="1"/>
    <col min="10759" max="10759" width="9.109375" style="42"/>
    <col min="10760" max="10760" width="12.109375" style="42" bestFit="1" customWidth="1"/>
    <col min="10761" max="10761" width="9.88671875" style="42" bestFit="1" customWidth="1"/>
    <col min="10762" max="11008" width="9.109375" style="42"/>
    <col min="11009" max="11009" width="3.6640625" style="42" customWidth="1"/>
    <col min="11010" max="11010" width="48.6640625" style="42" customWidth="1"/>
    <col min="11011" max="11011" width="6.33203125" style="42" customWidth="1"/>
    <col min="11012" max="11012" width="8" style="42" customWidth="1"/>
    <col min="11013" max="11013" width="11.5546875" style="42" customWidth="1"/>
    <col min="11014" max="11014" width="12.5546875" style="42" customWidth="1"/>
    <col min="11015" max="11015" width="9.109375" style="42"/>
    <col min="11016" max="11016" width="12.109375" style="42" bestFit="1" customWidth="1"/>
    <col min="11017" max="11017" width="9.88671875" style="42" bestFit="1" customWidth="1"/>
    <col min="11018" max="11264" width="9.109375" style="42"/>
    <col min="11265" max="11265" width="3.6640625" style="42" customWidth="1"/>
    <col min="11266" max="11266" width="48.6640625" style="42" customWidth="1"/>
    <col min="11267" max="11267" width="6.33203125" style="42" customWidth="1"/>
    <col min="11268" max="11268" width="8" style="42" customWidth="1"/>
    <col min="11269" max="11269" width="11.5546875" style="42" customWidth="1"/>
    <col min="11270" max="11270" width="12.5546875" style="42" customWidth="1"/>
    <col min="11271" max="11271" width="9.109375" style="42"/>
    <col min="11272" max="11272" width="12.109375" style="42" bestFit="1" customWidth="1"/>
    <col min="11273" max="11273" width="9.88671875" style="42" bestFit="1" customWidth="1"/>
    <col min="11274" max="11520" width="9.109375" style="42"/>
    <col min="11521" max="11521" width="3.6640625" style="42" customWidth="1"/>
    <col min="11522" max="11522" width="48.6640625" style="42" customWidth="1"/>
    <col min="11523" max="11523" width="6.33203125" style="42" customWidth="1"/>
    <col min="11524" max="11524" width="8" style="42" customWidth="1"/>
    <col min="11525" max="11525" width="11.5546875" style="42" customWidth="1"/>
    <col min="11526" max="11526" width="12.5546875" style="42" customWidth="1"/>
    <col min="11527" max="11527" width="9.109375" style="42"/>
    <col min="11528" max="11528" width="12.109375" style="42" bestFit="1" customWidth="1"/>
    <col min="11529" max="11529" width="9.88671875" style="42" bestFit="1" customWidth="1"/>
    <col min="11530" max="11776" width="9.109375" style="42"/>
    <col min="11777" max="11777" width="3.6640625" style="42" customWidth="1"/>
    <col min="11778" max="11778" width="48.6640625" style="42" customWidth="1"/>
    <col min="11779" max="11779" width="6.33203125" style="42" customWidth="1"/>
    <col min="11780" max="11780" width="8" style="42" customWidth="1"/>
    <col min="11781" max="11781" width="11.5546875" style="42" customWidth="1"/>
    <col min="11782" max="11782" width="12.5546875" style="42" customWidth="1"/>
    <col min="11783" max="11783" width="9.109375" style="42"/>
    <col min="11784" max="11784" width="12.109375" style="42" bestFit="1" customWidth="1"/>
    <col min="11785" max="11785" width="9.88671875" style="42" bestFit="1" customWidth="1"/>
    <col min="11786" max="12032" width="9.109375" style="42"/>
    <col min="12033" max="12033" width="3.6640625" style="42" customWidth="1"/>
    <col min="12034" max="12034" width="48.6640625" style="42" customWidth="1"/>
    <col min="12035" max="12035" width="6.33203125" style="42" customWidth="1"/>
    <col min="12036" max="12036" width="8" style="42" customWidth="1"/>
    <col min="12037" max="12037" width="11.5546875" style="42" customWidth="1"/>
    <col min="12038" max="12038" width="12.5546875" style="42" customWidth="1"/>
    <col min="12039" max="12039" width="9.109375" style="42"/>
    <col min="12040" max="12040" width="12.109375" style="42" bestFit="1" customWidth="1"/>
    <col min="12041" max="12041" width="9.88671875" style="42" bestFit="1" customWidth="1"/>
    <col min="12042" max="12288" width="9.109375" style="42"/>
    <col min="12289" max="12289" width="3.6640625" style="42" customWidth="1"/>
    <col min="12290" max="12290" width="48.6640625" style="42" customWidth="1"/>
    <col min="12291" max="12291" width="6.33203125" style="42" customWidth="1"/>
    <col min="12292" max="12292" width="8" style="42" customWidth="1"/>
    <col min="12293" max="12293" width="11.5546875" style="42" customWidth="1"/>
    <col min="12294" max="12294" width="12.5546875" style="42" customWidth="1"/>
    <col min="12295" max="12295" width="9.109375" style="42"/>
    <col min="12296" max="12296" width="12.109375" style="42" bestFit="1" customWidth="1"/>
    <col min="12297" max="12297" width="9.88671875" style="42" bestFit="1" customWidth="1"/>
    <col min="12298" max="12544" width="9.109375" style="42"/>
    <col min="12545" max="12545" width="3.6640625" style="42" customWidth="1"/>
    <col min="12546" max="12546" width="48.6640625" style="42" customWidth="1"/>
    <col min="12547" max="12547" width="6.33203125" style="42" customWidth="1"/>
    <col min="12548" max="12548" width="8" style="42" customWidth="1"/>
    <col min="12549" max="12549" width="11.5546875" style="42" customWidth="1"/>
    <col min="12550" max="12550" width="12.5546875" style="42" customWidth="1"/>
    <col min="12551" max="12551" width="9.109375" style="42"/>
    <col min="12552" max="12552" width="12.109375" style="42" bestFit="1" customWidth="1"/>
    <col min="12553" max="12553" width="9.88671875" style="42" bestFit="1" customWidth="1"/>
    <col min="12554" max="12800" width="9.109375" style="42"/>
    <col min="12801" max="12801" width="3.6640625" style="42" customWidth="1"/>
    <col min="12802" max="12802" width="48.6640625" style="42" customWidth="1"/>
    <col min="12803" max="12803" width="6.33203125" style="42" customWidth="1"/>
    <col min="12804" max="12804" width="8" style="42" customWidth="1"/>
    <col min="12805" max="12805" width="11.5546875" style="42" customWidth="1"/>
    <col min="12806" max="12806" width="12.5546875" style="42" customWidth="1"/>
    <col min="12807" max="12807" width="9.109375" style="42"/>
    <col min="12808" max="12808" width="12.109375" style="42" bestFit="1" customWidth="1"/>
    <col min="12809" max="12809" width="9.88671875" style="42" bestFit="1" customWidth="1"/>
    <col min="12810" max="13056" width="9.109375" style="42"/>
    <col min="13057" max="13057" width="3.6640625" style="42" customWidth="1"/>
    <col min="13058" max="13058" width="48.6640625" style="42" customWidth="1"/>
    <col min="13059" max="13059" width="6.33203125" style="42" customWidth="1"/>
    <col min="13060" max="13060" width="8" style="42" customWidth="1"/>
    <col min="13061" max="13061" width="11.5546875" style="42" customWidth="1"/>
    <col min="13062" max="13062" width="12.5546875" style="42" customWidth="1"/>
    <col min="13063" max="13063" width="9.109375" style="42"/>
    <col min="13064" max="13064" width="12.109375" style="42" bestFit="1" customWidth="1"/>
    <col min="13065" max="13065" width="9.88671875" style="42" bestFit="1" customWidth="1"/>
    <col min="13066" max="13312" width="9.109375" style="42"/>
    <col min="13313" max="13313" width="3.6640625" style="42" customWidth="1"/>
    <col min="13314" max="13314" width="48.6640625" style="42" customWidth="1"/>
    <col min="13315" max="13315" width="6.33203125" style="42" customWidth="1"/>
    <col min="13316" max="13316" width="8" style="42" customWidth="1"/>
    <col min="13317" max="13317" width="11.5546875" style="42" customWidth="1"/>
    <col min="13318" max="13318" width="12.5546875" style="42" customWidth="1"/>
    <col min="13319" max="13319" width="9.109375" style="42"/>
    <col min="13320" max="13320" width="12.109375" style="42" bestFit="1" customWidth="1"/>
    <col min="13321" max="13321" width="9.88671875" style="42" bestFit="1" customWidth="1"/>
    <col min="13322" max="13568" width="9.109375" style="42"/>
    <col min="13569" max="13569" width="3.6640625" style="42" customWidth="1"/>
    <col min="13570" max="13570" width="48.6640625" style="42" customWidth="1"/>
    <col min="13571" max="13571" width="6.33203125" style="42" customWidth="1"/>
    <col min="13572" max="13572" width="8" style="42" customWidth="1"/>
    <col min="13573" max="13573" width="11.5546875" style="42" customWidth="1"/>
    <col min="13574" max="13574" width="12.5546875" style="42" customWidth="1"/>
    <col min="13575" max="13575" width="9.109375" style="42"/>
    <col min="13576" max="13576" width="12.109375" style="42" bestFit="1" customWidth="1"/>
    <col min="13577" max="13577" width="9.88671875" style="42" bestFit="1" customWidth="1"/>
    <col min="13578" max="13824" width="9.109375" style="42"/>
    <col min="13825" max="13825" width="3.6640625" style="42" customWidth="1"/>
    <col min="13826" max="13826" width="48.6640625" style="42" customWidth="1"/>
    <col min="13827" max="13827" width="6.33203125" style="42" customWidth="1"/>
    <col min="13828" max="13828" width="8" style="42" customWidth="1"/>
    <col min="13829" max="13829" width="11.5546875" style="42" customWidth="1"/>
    <col min="13830" max="13830" width="12.5546875" style="42" customWidth="1"/>
    <col min="13831" max="13831" width="9.109375" style="42"/>
    <col min="13832" max="13832" width="12.109375" style="42" bestFit="1" customWidth="1"/>
    <col min="13833" max="13833" width="9.88671875" style="42" bestFit="1" customWidth="1"/>
    <col min="13834" max="14080" width="9.109375" style="42"/>
    <col min="14081" max="14081" width="3.6640625" style="42" customWidth="1"/>
    <col min="14082" max="14082" width="48.6640625" style="42" customWidth="1"/>
    <col min="14083" max="14083" width="6.33203125" style="42" customWidth="1"/>
    <col min="14084" max="14084" width="8" style="42" customWidth="1"/>
    <col min="14085" max="14085" width="11.5546875" style="42" customWidth="1"/>
    <col min="14086" max="14086" width="12.5546875" style="42" customWidth="1"/>
    <col min="14087" max="14087" width="9.109375" style="42"/>
    <col min="14088" max="14088" width="12.109375" style="42" bestFit="1" customWidth="1"/>
    <col min="14089" max="14089" width="9.88671875" style="42" bestFit="1" customWidth="1"/>
    <col min="14090" max="14336" width="9.109375" style="42"/>
    <col min="14337" max="14337" width="3.6640625" style="42" customWidth="1"/>
    <col min="14338" max="14338" width="48.6640625" style="42" customWidth="1"/>
    <col min="14339" max="14339" width="6.33203125" style="42" customWidth="1"/>
    <col min="14340" max="14340" width="8" style="42" customWidth="1"/>
    <col min="14341" max="14341" width="11.5546875" style="42" customWidth="1"/>
    <col min="14342" max="14342" width="12.5546875" style="42" customWidth="1"/>
    <col min="14343" max="14343" width="9.109375" style="42"/>
    <col min="14344" max="14344" width="12.109375" style="42" bestFit="1" customWidth="1"/>
    <col min="14345" max="14345" width="9.88671875" style="42" bestFit="1" customWidth="1"/>
    <col min="14346" max="14592" width="9.109375" style="42"/>
    <col min="14593" max="14593" width="3.6640625" style="42" customWidth="1"/>
    <col min="14594" max="14594" width="48.6640625" style="42" customWidth="1"/>
    <col min="14595" max="14595" width="6.33203125" style="42" customWidth="1"/>
    <col min="14596" max="14596" width="8" style="42" customWidth="1"/>
    <col min="14597" max="14597" width="11.5546875" style="42" customWidth="1"/>
    <col min="14598" max="14598" width="12.5546875" style="42" customWidth="1"/>
    <col min="14599" max="14599" width="9.109375" style="42"/>
    <col min="14600" max="14600" width="12.109375" style="42" bestFit="1" customWidth="1"/>
    <col min="14601" max="14601" width="9.88671875" style="42" bestFit="1" customWidth="1"/>
    <col min="14602" max="14848" width="9.109375" style="42"/>
    <col min="14849" max="14849" width="3.6640625" style="42" customWidth="1"/>
    <col min="14850" max="14850" width="48.6640625" style="42" customWidth="1"/>
    <col min="14851" max="14851" width="6.33203125" style="42" customWidth="1"/>
    <col min="14852" max="14852" width="8" style="42" customWidth="1"/>
    <col min="14853" max="14853" width="11.5546875" style="42" customWidth="1"/>
    <col min="14854" max="14854" width="12.5546875" style="42" customWidth="1"/>
    <col min="14855" max="14855" width="9.109375" style="42"/>
    <col min="14856" max="14856" width="12.109375" style="42" bestFit="1" customWidth="1"/>
    <col min="14857" max="14857" width="9.88671875" style="42" bestFit="1" customWidth="1"/>
    <col min="14858" max="15104" width="9.109375" style="42"/>
    <col min="15105" max="15105" width="3.6640625" style="42" customWidth="1"/>
    <col min="15106" max="15106" width="48.6640625" style="42" customWidth="1"/>
    <col min="15107" max="15107" width="6.33203125" style="42" customWidth="1"/>
    <col min="15108" max="15108" width="8" style="42" customWidth="1"/>
    <col min="15109" max="15109" width="11.5546875" style="42" customWidth="1"/>
    <col min="15110" max="15110" width="12.5546875" style="42" customWidth="1"/>
    <col min="15111" max="15111" width="9.109375" style="42"/>
    <col min="15112" max="15112" width="12.109375" style="42" bestFit="1" customWidth="1"/>
    <col min="15113" max="15113" width="9.88671875" style="42" bestFit="1" customWidth="1"/>
    <col min="15114" max="15360" width="9.109375" style="42"/>
    <col min="15361" max="15361" width="3.6640625" style="42" customWidth="1"/>
    <col min="15362" max="15362" width="48.6640625" style="42" customWidth="1"/>
    <col min="15363" max="15363" width="6.33203125" style="42" customWidth="1"/>
    <col min="15364" max="15364" width="8" style="42" customWidth="1"/>
    <col min="15365" max="15365" width="11.5546875" style="42" customWidth="1"/>
    <col min="15366" max="15366" width="12.5546875" style="42" customWidth="1"/>
    <col min="15367" max="15367" width="9.109375" style="42"/>
    <col min="15368" max="15368" width="12.109375" style="42" bestFit="1" customWidth="1"/>
    <col min="15369" max="15369" width="9.88671875" style="42" bestFit="1" customWidth="1"/>
    <col min="15370" max="15616" width="9.109375" style="42"/>
    <col min="15617" max="15617" width="3.6640625" style="42" customWidth="1"/>
    <col min="15618" max="15618" width="48.6640625" style="42" customWidth="1"/>
    <col min="15619" max="15619" width="6.33203125" style="42" customWidth="1"/>
    <col min="15620" max="15620" width="8" style="42" customWidth="1"/>
    <col min="15621" max="15621" width="11.5546875" style="42" customWidth="1"/>
    <col min="15622" max="15622" width="12.5546875" style="42" customWidth="1"/>
    <col min="15623" max="15623" width="9.109375" style="42"/>
    <col min="15624" max="15624" width="12.109375" style="42" bestFit="1" customWidth="1"/>
    <col min="15625" max="15625" width="9.88671875" style="42" bestFit="1" customWidth="1"/>
    <col min="15626" max="15872" width="9.109375" style="42"/>
    <col min="15873" max="15873" width="3.6640625" style="42" customWidth="1"/>
    <col min="15874" max="15874" width="48.6640625" style="42" customWidth="1"/>
    <col min="15875" max="15875" width="6.33203125" style="42" customWidth="1"/>
    <col min="15876" max="15876" width="8" style="42" customWidth="1"/>
    <col min="15877" max="15877" width="11.5546875" style="42" customWidth="1"/>
    <col min="15878" max="15878" width="12.5546875" style="42" customWidth="1"/>
    <col min="15879" max="15879" width="9.109375" style="42"/>
    <col min="15880" max="15880" width="12.109375" style="42" bestFit="1" customWidth="1"/>
    <col min="15881" max="15881" width="9.88671875" style="42" bestFit="1" customWidth="1"/>
    <col min="15882" max="16128" width="9.109375" style="42"/>
    <col min="16129" max="16129" width="3.6640625" style="42" customWidth="1"/>
    <col min="16130" max="16130" width="48.6640625" style="42" customWidth="1"/>
    <col min="16131" max="16131" width="6.33203125" style="42" customWidth="1"/>
    <col min="16132" max="16132" width="8" style="42" customWidth="1"/>
    <col min="16133" max="16133" width="11.5546875" style="42" customWidth="1"/>
    <col min="16134" max="16134" width="12.5546875" style="42" customWidth="1"/>
    <col min="16135" max="16135" width="9.109375" style="42"/>
    <col min="16136" max="16136" width="12.109375" style="42" bestFit="1" customWidth="1"/>
    <col min="16137" max="16137" width="9.88671875" style="42" bestFit="1" customWidth="1"/>
    <col min="16138" max="16384" width="9.109375" style="42"/>
  </cols>
  <sheetData>
    <row r="1" spans="1:11" ht="22.2">
      <c r="A1" s="40"/>
      <c r="B1" s="133" t="s">
        <v>11</v>
      </c>
      <c r="C1" s="134"/>
      <c r="D1" s="134"/>
      <c r="E1" s="135"/>
      <c r="F1" s="41"/>
    </row>
    <row r="2" spans="1:11">
      <c r="A2" s="40"/>
      <c r="B2" s="136" t="s">
        <v>12</v>
      </c>
      <c r="C2" s="137"/>
      <c r="D2" s="137"/>
      <c r="E2" s="137"/>
      <c r="F2" s="43" t="s">
        <v>124</v>
      </c>
    </row>
    <row r="3" spans="1:11">
      <c r="A3" s="44"/>
      <c r="B3" s="136" t="s">
        <v>13</v>
      </c>
      <c r="C3" s="137"/>
      <c r="D3" s="137"/>
      <c r="E3" s="137"/>
      <c r="F3" s="128" t="s">
        <v>127</v>
      </c>
    </row>
    <row r="4" spans="1:11" ht="15.6" thickBot="1">
      <c r="A4" s="44"/>
      <c r="B4" s="138" t="s">
        <v>14</v>
      </c>
      <c r="C4" s="139"/>
      <c r="D4" s="139"/>
      <c r="E4" s="139"/>
      <c r="F4" s="45"/>
    </row>
    <row r="5" spans="1:11">
      <c r="A5" s="44"/>
      <c r="B5" s="46"/>
      <c r="C5" s="46"/>
      <c r="D5" s="47"/>
      <c r="E5" s="48"/>
      <c r="F5" s="49"/>
    </row>
    <row r="6" spans="1:11">
      <c r="A6" s="50"/>
      <c r="B6" s="51"/>
      <c r="C6" s="52"/>
      <c r="D6" s="53"/>
      <c r="E6" s="54"/>
      <c r="F6" s="55"/>
    </row>
    <row r="7" spans="1:11" ht="15.6">
      <c r="A7" s="56"/>
      <c r="B7" s="57" t="s">
        <v>15</v>
      </c>
      <c r="C7" s="58" t="s">
        <v>22</v>
      </c>
      <c r="D7" s="58"/>
      <c r="E7" s="58"/>
      <c r="F7" s="58"/>
    </row>
    <row r="8" spans="1:11" ht="15.6">
      <c r="A8" s="56"/>
      <c r="B8" s="57"/>
      <c r="C8" s="58" t="s">
        <v>23</v>
      </c>
      <c r="D8" s="58"/>
      <c r="E8" s="58"/>
      <c r="F8" s="58"/>
    </row>
    <row r="9" spans="1:11" ht="15.6">
      <c r="A9" s="56"/>
      <c r="B9" s="57"/>
      <c r="C9" s="58" t="s">
        <v>25</v>
      </c>
      <c r="D9" s="58"/>
      <c r="E9" s="58"/>
      <c r="F9" s="58"/>
    </row>
    <row r="10" spans="1:11" ht="15.6">
      <c r="A10" s="56"/>
      <c r="B10" s="59"/>
      <c r="D10" s="60"/>
      <c r="E10" s="61"/>
      <c r="F10" s="62"/>
    </row>
    <row r="11" spans="1:11" ht="15.6">
      <c r="A11" s="56"/>
      <c r="B11" s="63" t="s">
        <v>16</v>
      </c>
      <c r="C11" s="140" t="s">
        <v>125</v>
      </c>
      <c r="D11" s="140"/>
      <c r="E11" s="140"/>
      <c r="F11" s="140"/>
      <c r="I11" s="58"/>
      <c r="J11" s="64"/>
      <c r="K11" s="64"/>
    </row>
    <row r="12" spans="1:11" ht="15.6">
      <c r="A12" s="56"/>
      <c r="B12" s="65"/>
      <c r="C12" s="66"/>
      <c r="E12" s="68"/>
      <c r="I12" s="58"/>
      <c r="J12" s="64"/>
      <c r="K12" s="64"/>
    </row>
    <row r="13" spans="1:11" ht="17.399999999999999">
      <c r="A13" s="56"/>
      <c r="B13" s="63" t="s">
        <v>17</v>
      </c>
      <c r="C13" s="58" t="s">
        <v>24</v>
      </c>
      <c r="D13" s="70"/>
      <c r="E13" s="71"/>
      <c r="F13" s="72"/>
      <c r="I13" s="58"/>
      <c r="J13" s="64"/>
      <c r="K13" s="64"/>
    </row>
    <row r="14" spans="1:11" ht="17.399999999999999">
      <c r="A14" s="56"/>
      <c r="B14" s="63"/>
      <c r="C14" s="58" t="s">
        <v>26</v>
      </c>
      <c r="D14" s="70"/>
      <c r="E14" s="71"/>
      <c r="F14" s="72"/>
      <c r="I14" s="64"/>
      <c r="J14" s="64"/>
      <c r="K14" s="64"/>
    </row>
    <row r="15" spans="1:11" ht="17.399999999999999">
      <c r="A15" s="56"/>
      <c r="B15" s="73"/>
      <c r="C15" s="58"/>
      <c r="D15" s="70"/>
      <c r="E15" s="71"/>
      <c r="F15" s="72"/>
      <c r="I15" s="64"/>
      <c r="J15" s="64"/>
      <c r="K15" s="64"/>
    </row>
    <row r="16" spans="1:11" ht="17.399999999999999">
      <c r="A16" s="56"/>
      <c r="B16" s="73"/>
      <c r="C16" s="74"/>
      <c r="D16" s="70"/>
      <c r="E16" s="71"/>
      <c r="F16" s="72"/>
      <c r="I16" s="58"/>
      <c r="J16" s="64"/>
      <c r="K16" s="64"/>
    </row>
    <row r="17" spans="1:11" ht="15.6">
      <c r="A17" s="56"/>
      <c r="B17" s="73"/>
      <c r="C17" s="52"/>
      <c r="D17" s="75"/>
      <c r="E17" s="73"/>
      <c r="F17" s="76"/>
      <c r="I17" s="58"/>
      <c r="J17" s="64"/>
      <c r="K17" s="64"/>
    </row>
    <row r="18" spans="1:11" ht="15.6">
      <c r="A18" s="56"/>
      <c r="B18" s="73"/>
      <c r="C18" s="52"/>
      <c r="D18" s="75"/>
      <c r="E18" s="73"/>
      <c r="F18" s="76"/>
      <c r="I18" s="58"/>
      <c r="J18" s="64"/>
      <c r="K18" s="64"/>
    </row>
    <row r="19" spans="1:11" ht="15.6">
      <c r="A19" s="56"/>
      <c r="B19" s="77"/>
      <c r="C19" s="78"/>
      <c r="D19" s="79"/>
      <c r="E19" s="77"/>
      <c r="F19" s="80"/>
      <c r="I19" s="58"/>
      <c r="J19" s="64"/>
      <c r="K19" s="64"/>
    </row>
    <row r="20" spans="1:11">
      <c r="A20" s="56"/>
      <c r="B20" s="77"/>
      <c r="C20" s="78"/>
      <c r="D20" s="79"/>
      <c r="E20" s="77"/>
      <c r="F20" s="80"/>
      <c r="I20" s="64"/>
      <c r="J20" s="64"/>
      <c r="K20" s="64"/>
    </row>
    <row r="21" spans="1:11">
      <c r="A21" s="56"/>
      <c r="B21" s="77"/>
      <c r="C21" s="78"/>
      <c r="D21" s="79"/>
      <c r="E21" s="77"/>
      <c r="F21" s="80"/>
      <c r="I21" s="64"/>
      <c r="J21" s="64"/>
      <c r="K21" s="64"/>
    </row>
    <row r="22" spans="1:11" s="86" customFormat="1">
      <c r="A22" s="81"/>
      <c r="B22" s="82"/>
      <c r="C22" s="83"/>
      <c r="D22" s="84"/>
      <c r="E22" s="82"/>
      <c r="F22" s="85"/>
    </row>
    <row r="23" spans="1:11" ht="28.2">
      <c r="A23" s="56"/>
      <c r="B23" s="141" t="s">
        <v>18</v>
      </c>
      <c r="C23" s="141"/>
      <c r="D23" s="141"/>
      <c r="E23" s="141"/>
      <c r="F23" s="141"/>
    </row>
    <row r="24" spans="1:11">
      <c r="A24" s="56"/>
      <c r="B24" s="77"/>
      <c r="C24" s="108"/>
      <c r="D24" s="79"/>
      <c r="E24" s="77"/>
      <c r="F24" s="80"/>
    </row>
    <row r="25" spans="1:11" ht="39.75" customHeight="1">
      <c r="A25" s="56"/>
      <c r="B25" s="130" t="s">
        <v>126</v>
      </c>
      <c r="C25" s="130"/>
      <c r="D25" s="130"/>
      <c r="E25" s="130"/>
      <c r="F25" s="130"/>
      <c r="G25" s="87"/>
    </row>
    <row r="26" spans="1:11" ht="15.6">
      <c r="A26" s="56"/>
      <c r="B26" s="88"/>
      <c r="C26" s="88"/>
      <c r="D26" s="88"/>
      <c r="E26" s="88"/>
      <c r="F26" s="89"/>
    </row>
    <row r="27" spans="1:11" ht="15.6">
      <c r="A27" s="56"/>
      <c r="B27" s="88"/>
      <c r="C27" s="88"/>
      <c r="D27" s="88"/>
      <c r="E27" s="88"/>
      <c r="F27" s="89"/>
    </row>
    <row r="28" spans="1:11">
      <c r="A28" s="56"/>
      <c r="B28" s="77"/>
      <c r="C28" s="78"/>
      <c r="D28" s="79"/>
      <c r="E28" s="77"/>
      <c r="F28" s="80"/>
    </row>
    <row r="29" spans="1:11">
      <c r="A29" s="50"/>
      <c r="B29" s="90"/>
      <c r="C29" s="52"/>
      <c r="D29" s="91"/>
      <c r="E29" s="94" t="s">
        <v>10</v>
      </c>
      <c r="F29" s="93"/>
    </row>
    <row r="30" spans="1:11" s="98" customFormat="1" ht="13.8">
      <c r="A30" s="95"/>
      <c r="B30" s="96"/>
      <c r="C30" s="97"/>
      <c r="D30" s="131" t="s">
        <v>19</v>
      </c>
      <c r="E30" s="132"/>
      <c r="F30" s="132"/>
    </row>
    <row r="31" spans="1:11" s="98" customFormat="1">
      <c r="A31" s="95"/>
      <c r="B31" s="96"/>
      <c r="C31" s="97"/>
      <c r="D31" s="99"/>
      <c r="E31" s="100"/>
      <c r="F31" s="100"/>
    </row>
    <row r="32" spans="1:11" s="98" customFormat="1">
      <c r="A32" s="95"/>
      <c r="B32" s="96"/>
      <c r="C32" s="97"/>
      <c r="D32" s="99"/>
      <c r="E32" s="100"/>
      <c r="F32" s="100"/>
    </row>
    <row r="33" spans="1:6" s="98" customFormat="1">
      <c r="A33" s="95"/>
      <c r="B33" s="96"/>
      <c r="C33" s="97"/>
      <c r="D33" s="99"/>
      <c r="E33" s="100"/>
      <c r="F33" s="100"/>
    </row>
    <row r="34" spans="1:6" s="98" customFormat="1">
      <c r="A34" s="95"/>
      <c r="B34" s="96"/>
      <c r="C34" s="97"/>
      <c r="D34" s="99"/>
      <c r="E34" s="100"/>
      <c r="F34" s="100"/>
    </row>
    <row r="35" spans="1:6" s="98" customFormat="1">
      <c r="A35" s="95"/>
      <c r="B35" s="96"/>
      <c r="C35" s="97"/>
      <c r="D35" s="99"/>
      <c r="E35" s="100"/>
      <c r="F35" s="100"/>
    </row>
    <row r="36" spans="1:6">
      <c r="A36" s="50"/>
      <c r="B36" s="101"/>
      <c r="C36" s="92"/>
      <c r="D36" s="102"/>
      <c r="E36" s="101"/>
      <c r="F36" s="103"/>
    </row>
    <row r="37" spans="1:6">
      <c r="A37" s="50"/>
      <c r="B37" s="101"/>
      <c r="C37" s="92"/>
      <c r="D37" s="102"/>
      <c r="E37" s="101"/>
      <c r="F37" s="103"/>
    </row>
    <row r="38" spans="1:6">
      <c r="A38" s="50"/>
      <c r="B38" s="101"/>
      <c r="C38" s="92"/>
      <c r="D38" s="102"/>
      <c r="E38" s="101"/>
      <c r="F38" s="103"/>
    </row>
    <row r="39" spans="1:6">
      <c r="A39" s="50"/>
      <c r="B39" s="101"/>
      <c r="C39" s="92"/>
      <c r="D39" s="102"/>
      <c r="E39" s="101"/>
      <c r="F39" s="103"/>
    </row>
    <row r="40" spans="1:6">
      <c r="A40" s="50"/>
      <c r="B40" s="101"/>
      <c r="C40" s="92"/>
      <c r="D40" s="102"/>
      <c r="E40" s="104" t="s">
        <v>20</v>
      </c>
      <c r="F40" s="103"/>
    </row>
    <row r="41" spans="1:6" ht="13.8">
      <c r="A41" s="50"/>
      <c r="B41" s="96"/>
      <c r="C41" s="52"/>
      <c r="D41" s="131" t="s">
        <v>19</v>
      </c>
      <c r="E41" s="132"/>
      <c r="F41" s="132"/>
    </row>
    <row r="42" spans="1:6">
      <c r="A42" s="50"/>
      <c r="B42" s="96"/>
      <c r="C42" s="52"/>
      <c r="D42" s="127"/>
      <c r="E42" s="100"/>
      <c r="F42" s="100"/>
    </row>
    <row r="43" spans="1:6">
      <c r="A43" s="50"/>
      <c r="B43" s="96"/>
      <c r="C43" s="52"/>
      <c r="D43" s="127"/>
      <c r="E43" s="100"/>
      <c r="F43" s="100"/>
    </row>
    <row r="44" spans="1:6">
      <c r="A44" s="50"/>
      <c r="B44" s="96"/>
      <c r="C44" s="52"/>
      <c r="D44" s="127"/>
      <c r="E44" s="100"/>
      <c r="F44" s="100"/>
    </row>
    <row r="45" spans="1:6">
      <c r="A45" s="50"/>
      <c r="B45" s="96"/>
      <c r="C45" s="52"/>
      <c r="D45" s="127"/>
      <c r="E45" s="100"/>
      <c r="F45" s="100"/>
    </row>
    <row r="46" spans="1:6">
      <c r="A46" s="50"/>
      <c r="B46" s="96"/>
      <c r="C46" s="52"/>
      <c r="D46" s="100"/>
      <c r="E46" s="100"/>
      <c r="F46" s="100"/>
    </row>
    <row r="47" spans="1:6">
      <c r="A47" s="50"/>
      <c r="B47" s="96"/>
      <c r="C47" s="52"/>
      <c r="D47" s="100"/>
      <c r="E47" s="100"/>
      <c r="F47" s="100"/>
    </row>
    <row r="48" spans="1:6">
      <c r="A48" s="50"/>
      <c r="B48" s="96"/>
      <c r="C48" s="52"/>
      <c r="D48" s="100"/>
      <c r="E48" s="100"/>
      <c r="F48" s="100"/>
    </row>
    <row r="49" spans="1:6">
      <c r="A49" s="50"/>
      <c r="B49" s="96"/>
      <c r="C49" s="52"/>
      <c r="D49" s="100"/>
      <c r="E49" s="100"/>
      <c r="F49" s="100"/>
    </row>
    <row r="50" spans="1:6">
      <c r="A50" s="50"/>
      <c r="B50" s="96" t="s">
        <v>118</v>
      </c>
      <c r="C50" s="52"/>
      <c r="D50" s="100"/>
      <c r="E50" s="100"/>
      <c r="F50" s="100"/>
    </row>
    <row r="51" spans="1:6" s="44" customFormat="1">
      <c r="A51" s="42"/>
      <c r="B51" s="42"/>
      <c r="C51" s="42"/>
      <c r="D51" s="67"/>
      <c r="E51" s="42"/>
      <c r="F51" s="69"/>
    </row>
    <row r="52" spans="1:6" s="44" customFormat="1">
      <c r="A52" s="42"/>
      <c r="B52" s="42"/>
      <c r="C52" s="42"/>
      <c r="D52" s="67"/>
      <c r="E52" s="42"/>
      <c r="F52" s="69"/>
    </row>
    <row r="53" spans="1:6" s="44" customFormat="1">
      <c r="A53" s="42"/>
      <c r="B53" s="42"/>
      <c r="C53" s="42"/>
      <c r="D53" s="67"/>
      <c r="E53" s="42"/>
      <c r="F53" s="69"/>
    </row>
    <row r="54" spans="1:6" s="44" customFormat="1">
      <c r="A54" s="42"/>
      <c r="B54" s="42"/>
      <c r="C54" s="42"/>
      <c r="D54" s="67"/>
      <c r="E54" s="42"/>
      <c r="F54" s="69"/>
    </row>
    <row r="55" spans="1:6" s="44" customFormat="1">
      <c r="A55" s="42"/>
      <c r="B55" s="42"/>
      <c r="C55" s="42"/>
      <c r="D55" s="67"/>
      <c r="E55" s="42"/>
      <c r="F55" s="69"/>
    </row>
    <row r="56" spans="1:6" s="44" customFormat="1">
      <c r="A56" s="42"/>
      <c r="B56" s="42"/>
      <c r="C56" s="42"/>
      <c r="D56" s="67"/>
      <c r="E56" s="42"/>
      <c r="F56" s="69"/>
    </row>
    <row r="57" spans="1:6" s="105" customFormat="1">
      <c r="A57" s="42"/>
      <c r="B57" s="42"/>
      <c r="C57" s="42"/>
      <c r="D57" s="67"/>
      <c r="E57" s="42"/>
      <c r="F57" s="69"/>
    </row>
    <row r="58" spans="1:6" s="105" customFormat="1">
      <c r="A58" s="42"/>
      <c r="B58" s="42"/>
      <c r="C58" s="42"/>
      <c r="D58" s="67"/>
      <c r="E58" s="42"/>
      <c r="F58" s="69"/>
    </row>
    <row r="59" spans="1:6" s="105" customFormat="1">
      <c r="A59" s="42"/>
      <c r="B59" s="42"/>
      <c r="C59" s="42"/>
      <c r="D59" s="67"/>
      <c r="E59" s="42"/>
      <c r="F59" s="69"/>
    </row>
    <row r="60" spans="1:6" s="105" customFormat="1">
      <c r="A60" s="42"/>
      <c r="B60" s="42"/>
      <c r="C60" s="42"/>
      <c r="D60" s="67"/>
      <c r="E60" s="42"/>
      <c r="F60" s="69"/>
    </row>
    <row r="61" spans="1:6" s="105" customFormat="1">
      <c r="A61" s="42"/>
      <c r="B61" s="42"/>
      <c r="C61" s="42"/>
      <c r="D61" s="67"/>
      <c r="E61" s="42"/>
      <c r="F61" s="69"/>
    </row>
    <row r="62" spans="1:6" s="105" customFormat="1">
      <c r="A62" s="42"/>
      <c r="B62" s="42"/>
      <c r="C62" s="42"/>
      <c r="D62" s="67"/>
      <c r="E62" s="42"/>
      <c r="F62" s="69"/>
    </row>
    <row r="63" spans="1:6" s="105" customFormat="1">
      <c r="A63" s="42"/>
      <c r="B63" s="42"/>
      <c r="C63" s="42"/>
      <c r="D63" s="67"/>
      <c r="E63" s="42"/>
      <c r="F63" s="69"/>
    </row>
    <row r="64" spans="1:6" s="105" customFormat="1">
      <c r="A64" s="42"/>
      <c r="B64" s="42"/>
      <c r="C64" s="42"/>
      <c r="D64" s="67"/>
      <c r="E64" s="42"/>
      <c r="F64" s="69"/>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3"/>
  <sheetViews>
    <sheetView view="pageBreakPreview" topLeftCell="A72" zoomScale="60" zoomScaleNormal="100" workbookViewId="0">
      <selection activeCell="D105" sqref="D105"/>
    </sheetView>
  </sheetViews>
  <sheetFormatPr defaultRowHeight="13.2"/>
  <cols>
    <col min="9" max="9" width="9.109375" customWidth="1"/>
  </cols>
  <sheetData>
    <row r="1" spans="1:1">
      <c r="A1" s="126" t="s">
        <v>114</v>
      </c>
    </row>
    <row r="202" spans="2:2">
      <c r="B202" s="24" t="s">
        <v>119</v>
      </c>
    </row>
    <row r="242" spans="6:7">
      <c r="G242" t="s">
        <v>115</v>
      </c>
    </row>
    <row r="243" spans="6:7">
      <c r="F243" t="s">
        <v>116</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50S - "LONČARSTVO"&amp;R&amp;8BENING d.o.o. Zabok
T.D. 11/23</oddHeader>
    <oddFooter>&amp;L&amp;8Zabok, travanj 2023.&amp;R&amp;8strana &amp;P</oddFooter>
  </headerFooter>
  <rowBreaks count="4" manualBreakCount="4">
    <brk id="52" max="9" man="1"/>
    <brk id="106" max="9" man="1"/>
    <brk id="159" max="9" man="1"/>
    <brk id="20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35"/>
  <sheetViews>
    <sheetView view="pageBreakPreview" topLeftCell="A77" zoomScale="91" zoomScaleNormal="100" zoomScaleSheetLayoutView="91" zoomScalePageLayoutView="83" workbookViewId="0">
      <selection activeCell="A84" sqref="A84"/>
    </sheetView>
  </sheetViews>
  <sheetFormatPr defaultColWidth="9.109375" defaultRowHeight="12"/>
  <cols>
    <col min="1" max="1" width="87.109375" style="121" customWidth="1"/>
    <col min="2" max="2" width="2.88671875" style="121" customWidth="1"/>
    <col min="3" max="16384" width="9.109375" style="121"/>
  </cols>
  <sheetData>
    <row r="2" spans="1:1" ht="15.6">
      <c r="A2" s="123" t="s">
        <v>113</v>
      </c>
    </row>
    <row r="4" spans="1:1" ht="55.2">
      <c r="A4" s="122" t="s">
        <v>112</v>
      </c>
    </row>
    <row r="5" spans="1:1" ht="41.4">
      <c r="A5" s="122" t="s">
        <v>111</v>
      </c>
    </row>
    <row r="6" spans="1:1" ht="41.4">
      <c r="A6" s="122" t="s">
        <v>110</v>
      </c>
    </row>
    <row r="7" spans="1:1" ht="27.6">
      <c r="A7" s="122" t="s">
        <v>109</v>
      </c>
    </row>
    <row r="8" spans="1:1" ht="27.6">
      <c r="A8" s="122" t="s">
        <v>108</v>
      </c>
    </row>
    <row r="9" spans="1:1" ht="13.8">
      <c r="A9" s="122"/>
    </row>
    <row r="10" spans="1:1" ht="41.4">
      <c r="A10" s="122" t="s">
        <v>107</v>
      </c>
    </row>
    <row r="11" spans="1:1" ht="27.6">
      <c r="A11" s="122" t="s">
        <v>106</v>
      </c>
    </row>
    <row r="12" spans="1:1" ht="55.2">
      <c r="A12" s="122" t="s">
        <v>105</v>
      </c>
    </row>
    <row r="13" spans="1:1" ht="13.8">
      <c r="A13" s="122" t="s">
        <v>104</v>
      </c>
    </row>
    <row r="14" spans="1:1" ht="13.8">
      <c r="A14" s="122"/>
    </row>
    <row r="15" spans="1:1" ht="27.6">
      <c r="A15" s="122" t="s">
        <v>103</v>
      </c>
    </row>
    <row r="16" spans="1:1" ht="27.6">
      <c r="A16" s="122" t="s">
        <v>102</v>
      </c>
    </row>
    <row r="17" spans="1:1" ht="27.6">
      <c r="A17" s="122" t="s">
        <v>101</v>
      </c>
    </row>
    <row r="18" spans="1:1" ht="41.4">
      <c r="A18" s="122" t="s">
        <v>100</v>
      </c>
    </row>
    <row r="19" spans="1:1" ht="27.6">
      <c r="A19" s="122" t="s">
        <v>99</v>
      </c>
    </row>
    <row r="20" spans="1:1" ht="13.8">
      <c r="A20" s="122"/>
    </row>
    <row r="21" spans="1:1" ht="27.6">
      <c r="A21" s="122" t="s">
        <v>98</v>
      </c>
    </row>
    <row r="22" spans="1:1" ht="27.6">
      <c r="A22" s="122" t="s">
        <v>97</v>
      </c>
    </row>
    <row r="23" spans="1:1" ht="27.6">
      <c r="A23" s="122" t="s">
        <v>96</v>
      </c>
    </row>
    <row r="24" spans="1:1" ht="41.4">
      <c r="A24" s="122" t="s">
        <v>95</v>
      </c>
    </row>
    <row r="25" spans="1:1" ht="13.8">
      <c r="A25" s="122"/>
    </row>
    <row r="26" spans="1:1" ht="13.8">
      <c r="A26" s="122" t="s">
        <v>94</v>
      </c>
    </row>
    <row r="27" spans="1:1" ht="13.8">
      <c r="A27" s="122"/>
    </row>
    <row r="28" spans="1:1" ht="13.8">
      <c r="A28" s="125" t="s">
        <v>93</v>
      </c>
    </row>
    <row r="29" spans="1:1" ht="27.6">
      <c r="A29" s="122" t="s">
        <v>92</v>
      </c>
    </row>
    <row r="30" spans="1:1" ht="96.6">
      <c r="A30" s="122" t="s">
        <v>91</v>
      </c>
    </row>
    <row r="31" spans="1:1" ht="13.8">
      <c r="A31" s="122"/>
    </row>
    <row r="32" spans="1:1" ht="13.8">
      <c r="A32" s="125" t="s">
        <v>90</v>
      </c>
    </row>
    <row r="33" spans="1:1" ht="69">
      <c r="A33" s="122" t="s">
        <v>89</v>
      </c>
    </row>
    <row r="34" spans="1:1" ht="13.8">
      <c r="A34" s="122"/>
    </row>
    <row r="35" spans="1:1" ht="13.8">
      <c r="A35" s="125" t="s">
        <v>88</v>
      </c>
    </row>
    <row r="36" spans="1:1" ht="41.4">
      <c r="A36" s="122" t="s">
        <v>87</v>
      </c>
    </row>
    <row r="37" spans="1:1" ht="13.8">
      <c r="A37" s="122" t="s">
        <v>86</v>
      </c>
    </row>
    <row r="38" spans="1:1" ht="41.4">
      <c r="A38" s="122" t="s">
        <v>85</v>
      </c>
    </row>
    <row r="39" spans="1:1" ht="13.8">
      <c r="A39" s="122"/>
    </row>
    <row r="40" spans="1:1" ht="13.8">
      <c r="A40" s="125" t="s">
        <v>84</v>
      </c>
    </row>
    <row r="41" spans="1:1" ht="55.2">
      <c r="A41" s="122" t="s">
        <v>83</v>
      </c>
    </row>
    <row r="42" spans="1:1" ht="27.6">
      <c r="A42" s="122" t="s">
        <v>82</v>
      </c>
    </row>
    <row r="43" spans="1:1" ht="41.4">
      <c r="A43" s="122" t="s">
        <v>81</v>
      </c>
    </row>
    <row r="44" spans="1:1" ht="13.8">
      <c r="A44" s="122" t="s">
        <v>80</v>
      </c>
    </row>
    <row r="45" spans="1:1" ht="13.8">
      <c r="A45" s="122"/>
    </row>
    <row r="46" spans="1:1" ht="13.8">
      <c r="A46" s="125" t="s">
        <v>79</v>
      </c>
    </row>
    <row r="47" spans="1:1" ht="27.6">
      <c r="A47" s="122" t="s">
        <v>78</v>
      </c>
    </row>
    <row r="48" spans="1:1" ht="27.6">
      <c r="A48" s="122" t="s">
        <v>77</v>
      </c>
    </row>
    <row r="49" spans="1:1" ht="27.6">
      <c r="A49" s="122" t="s">
        <v>76</v>
      </c>
    </row>
    <row r="50" spans="1:1" ht="27.6">
      <c r="A50" s="122" t="s">
        <v>75</v>
      </c>
    </row>
    <row r="51" spans="1:1" ht="13.8">
      <c r="A51" s="122" t="s">
        <v>74</v>
      </c>
    </row>
    <row r="52" spans="1:1" ht="13.8">
      <c r="A52" s="122" t="s">
        <v>73</v>
      </c>
    </row>
    <row r="53" spans="1:1" ht="13.8">
      <c r="A53" s="122" t="s">
        <v>72</v>
      </c>
    </row>
    <row r="54" spans="1:1" ht="13.8">
      <c r="A54" s="122" t="s">
        <v>71</v>
      </c>
    </row>
    <row r="55" spans="1:1" ht="13.8">
      <c r="A55" s="122" t="s">
        <v>70</v>
      </c>
    </row>
    <row r="56" spans="1:1" ht="13.8">
      <c r="A56" s="122" t="s">
        <v>69</v>
      </c>
    </row>
    <row r="57" spans="1:1" ht="13.8">
      <c r="A57" s="122" t="s">
        <v>68</v>
      </c>
    </row>
    <row r="58" spans="1:1" ht="13.8">
      <c r="A58" s="122" t="s">
        <v>67</v>
      </c>
    </row>
    <row r="59" spans="1:1" ht="27.6">
      <c r="A59" s="122" t="s">
        <v>66</v>
      </c>
    </row>
    <row r="60" spans="1:1" ht="13.8">
      <c r="A60" s="122" t="s">
        <v>65</v>
      </c>
    </row>
    <row r="61" spans="1:1" ht="13.8">
      <c r="A61" s="122" t="s">
        <v>64</v>
      </c>
    </row>
    <row r="62" spans="1:1" ht="13.8">
      <c r="A62" s="122" t="s">
        <v>63</v>
      </c>
    </row>
    <row r="63" spans="1:1" ht="13.8">
      <c r="A63" s="122"/>
    </row>
    <row r="64" spans="1:1" ht="41.4">
      <c r="A64" s="122" t="s">
        <v>62</v>
      </c>
    </row>
    <row r="65" spans="1:1" ht="13.8">
      <c r="A65" s="122"/>
    </row>
    <row r="66" spans="1:1" ht="41.4">
      <c r="A66" s="122" t="s">
        <v>38</v>
      </c>
    </row>
    <row r="67" spans="1:1" ht="13.8">
      <c r="A67" s="122"/>
    </row>
    <row r="68" spans="1:1" ht="13.8">
      <c r="A68" s="125" t="s">
        <v>61</v>
      </c>
    </row>
    <row r="69" spans="1:1" ht="27.6">
      <c r="A69" s="122" t="s">
        <v>60</v>
      </c>
    </row>
    <row r="70" spans="1:1" ht="13.8">
      <c r="A70" s="122"/>
    </row>
    <row r="71" spans="1:1" ht="13.8">
      <c r="A71" s="125" t="s">
        <v>59</v>
      </c>
    </row>
    <row r="72" spans="1:1" ht="27.6">
      <c r="A72" s="122" t="s">
        <v>58</v>
      </c>
    </row>
    <row r="73" spans="1:1" ht="41.4">
      <c r="A73" s="122" t="s">
        <v>57</v>
      </c>
    </row>
    <row r="74" spans="1:1" ht="41.4">
      <c r="A74" s="122" t="s">
        <v>56</v>
      </c>
    </row>
    <row r="75" spans="1:1" ht="13.8">
      <c r="A75" s="122"/>
    </row>
    <row r="76" spans="1:1" ht="13.8">
      <c r="A76" s="125" t="s">
        <v>55</v>
      </c>
    </row>
    <row r="77" spans="1:1" ht="69">
      <c r="A77" s="122" t="s">
        <v>54</v>
      </c>
    </row>
    <row r="78" spans="1:1" ht="13.8">
      <c r="A78" s="122" t="s">
        <v>53</v>
      </c>
    </row>
    <row r="79" spans="1:1" ht="41.4">
      <c r="A79" s="122" t="s">
        <v>52</v>
      </c>
    </row>
    <row r="80" spans="1:1" ht="41.4">
      <c r="A80" s="122" t="s">
        <v>51</v>
      </c>
    </row>
    <row r="81" spans="1:1" ht="27.6">
      <c r="A81" s="122" t="s">
        <v>50</v>
      </c>
    </row>
    <row r="82" spans="1:1" ht="13.8">
      <c r="A82" s="122" t="s">
        <v>49</v>
      </c>
    </row>
    <row r="83" spans="1:1" ht="13.8">
      <c r="A83" s="122"/>
    </row>
    <row r="84" spans="1:1" ht="13.8">
      <c r="A84" s="122"/>
    </row>
    <row r="85" spans="1:1" ht="13.8">
      <c r="A85" s="125" t="s">
        <v>48</v>
      </c>
    </row>
    <row r="86" spans="1:1" ht="41.4">
      <c r="A86" s="122" t="s">
        <v>47</v>
      </c>
    </row>
    <row r="87" spans="1:1" ht="27.6">
      <c r="A87" s="122" t="s">
        <v>46</v>
      </c>
    </row>
    <row r="88" spans="1:1" ht="13.8">
      <c r="A88" s="122"/>
    </row>
    <row r="89" spans="1:1" ht="13.8">
      <c r="A89" s="125" t="s">
        <v>45</v>
      </c>
    </row>
    <row r="90" spans="1:1" ht="13.8">
      <c r="A90" s="122" t="s">
        <v>44</v>
      </c>
    </row>
    <row r="91" spans="1:1" ht="13.8">
      <c r="A91" s="122" t="s">
        <v>43</v>
      </c>
    </row>
    <row r="92" spans="1:1" ht="13.8">
      <c r="A92" s="122" t="s">
        <v>42</v>
      </c>
    </row>
    <row r="93" spans="1:1" ht="13.8">
      <c r="A93" s="122" t="s">
        <v>41</v>
      </c>
    </row>
    <row r="94" spans="1:1" ht="13.8">
      <c r="A94" s="122" t="s">
        <v>40</v>
      </c>
    </row>
    <row r="95" spans="1:1" ht="13.8">
      <c r="A95" s="122" t="s">
        <v>39</v>
      </c>
    </row>
    <row r="96" spans="1:1" ht="13.8">
      <c r="A96" s="122"/>
    </row>
    <row r="97" spans="1:1" ht="41.4">
      <c r="A97" s="122" t="s">
        <v>38</v>
      </c>
    </row>
    <row r="98" spans="1:1" ht="13.8">
      <c r="A98" s="122"/>
    </row>
    <row r="99" spans="1:1" ht="27.6">
      <c r="A99" s="122" t="s">
        <v>37</v>
      </c>
    </row>
    <row r="100" spans="1:1" ht="13.8">
      <c r="A100" s="122"/>
    </row>
    <row r="101" spans="1:1" ht="13.8">
      <c r="A101" s="122"/>
    </row>
    <row r="102" spans="1:1">
      <c r="A102" s="124"/>
    </row>
    <row r="103" spans="1:1">
      <c r="A103" s="124"/>
    </row>
    <row r="135" spans="1:1">
      <c r="A135" s="129"/>
    </row>
  </sheetData>
  <pageMargins left="1.1023622047244095" right="0.51181102362204722" top="0.94488188976377963" bottom="0.35433070866141736" header="0.31496062992125984" footer="0.31496062992125984"/>
  <pageSetup paperSize="9" orientation="portrait" r:id="rId1"/>
  <headerFooter>
    <oddHeader>&amp;L&amp;8Naručitelj: MUZEJI HRVATSKOG ZAGORJA
                (OIB 11298572202)
                GORNJA STUBICA, Samci 64&amp;C&amp;8TROŠKOVNIK
SANACIJA KROVIŠTA I POKROVA 
ZGRADE 50S - "LONČARSTVO"&amp;R&amp;8BENING d.o.o. Zabok
T.D. 11/23</oddHeader>
    <oddFooter>&amp;L&amp;8Zabok, travanj 2023.&amp;R&amp;8strana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11"/>
  <sheetViews>
    <sheetView view="pageBreakPreview" topLeftCell="A7" zoomScale="92" zoomScaleNormal="148" zoomScaleSheetLayoutView="92" zoomScalePageLayoutView="70" workbookViewId="0">
      <selection activeCell="E9" sqref="E9"/>
    </sheetView>
  </sheetViews>
  <sheetFormatPr defaultColWidth="8.88671875" defaultRowHeight="13.2"/>
  <cols>
    <col min="1" max="1" width="5.88671875" style="7" customWidth="1"/>
    <col min="2" max="2" width="32" style="1" customWidth="1"/>
    <col min="3" max="3" width="8.6640625" style="2" customWidth="1"/>
    <col min="4" max="4" width="10.6640625" style="3" customWidth="1"/>
    <col min="5" max="6" width="15.6640625" style="4" customWidth="1"/>
    <col min="7" max="7" width="9" customWidth="1"/>
  </cols>
  <sheetData>
    <row r="2" spans="1:6" s="58" customFormat="1" ht="15.6">
      <c r="A2" s="110" t="s">
        <v>34</v>
      </c>
      <c r="B2" s="111" t="s">
        <v>120</v>
      </c>
      <c r="C2" s="112"/>
      <c r="D2" s="113"/>
      <c r="E2" s="114"/>
      <c r="F2" s="115"/>
    </row>
    <row r="4" spans="1:6" ht="31.5" customHeight="1">
      <c r="A4" s="109" t="s">
        <v>29</v>
      </c>
      <c r="B4" s="31" t="s">
        <v>0</v>
      </c>
      <c r="C4" s="31" t="s">
        <v>30</v>
      </c>
      <c r="D4" s="32" t="s">
        <v>1</v>
      </c>
      <c r="E4" s="33" t="s">
        <v>2</v>
      </c>
      <c r="F4" s="34" t="s">
        <v>3</v>
      </c>
    </row>
    <row r="5" spans="1:6">
      <c r="B5" s="5"/>
    </row>
    <row r="6" spans="1:6" ht="204" customHeight="1">
      <c r="A6" s="7" t="s">
        <v>21</v>
      </c>
      <c r="B6" s="1" t="s">
        <v>128</v>
      </c>
      <c r="C6" s="6"/>
      <c r="F6" s="38"/>
    </row>
    <row r="7" spans="1:6">
      <c r="B7" s="1" t="s">
        <v>121</v>
      </c>
      <c r="C7" s="6" t="s">
        <v>27</v>
      </c>
      <c r="D7" s="3">
        <v>13</v>
      </c>
      <c r="F7" s="38" t="str">
        <f t="shared" ref="F7" si="0">IF(E7="","",D7*E7)</f>
        <v/>
      </c>
    </row>
    <row r="8" spans="1:6">
      <c r="B8" s="5"/>
      <c r="F8" s="38"/>
    </row>
    <row r="9" spans="1:6" ht="136.19999999999999" customHeight="1">
      <c r="A9" s="7" t="s">
        <v>9</v>
      </c>
      <c r="B9" s="1" t="s">
        <v>122</v>
      </c>
      <c r="C9" s="2" t="s">
        <v>27</v>
      </c>
      <c r="D9" s="3">
        <v>8</v>
      </c>
      <c r="F9" s="38"/>
    </row>
    <row r="10" spans="1:6">
      <c r="B10" s="5"/>
      <c r="F10" s="38"/>
    </row>
    <row r="11" spans="1:6">
      <c r="A11" s="22"/>
      <c r="B11" s="15" t="s">
        <v>28</v>
      </c>
      <c r="C11" s="20"/>
      <c r="D11" s="21"/>
      <c r="E11" s="19"/>
      <c r="F11" s="39">
        <f>SUM(F6:F10)</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50S - "LONČARSTVO"&amp;R&amp;8BENING d.o.o. Zabok
T.D. 11/23</oddHeader>
    <oddFooter>&amp;LZabok, travanj 2023.&amp;Rstrana &amp;[11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
  <sheetViews>
    <sheetView view="pageBreakPreview" topLeftCell="A8" zoomScale="99" zoomScaleNormal="100" zoomScaleSheetLayoutView="99" workbookViewId="0">
      <selection activeCell="B22" sqref="B22"/>
    </sheetView>
  </sheetViews>
  <sheetFormatPr defaultRowHeight="13.2"/>
  <cols>
    <col min="1" max="1" width="5.88671875" customWidth="1"/>
    <col min="2" max="2" width="35.5546875" customWidth="1"/>
    <col min="3" max="3" width="7.7773437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6" customHeight="1">
      <c r="A3" s="110" t="s">
        <v>35</v>
      </c>
      <c r="B3" s="116" t="s">
        <v>36</v>
      </c>
      <c r="C3" s="16"/>
      <c r="D3" s="17"/>
      <c r="E3" s="18"/>
      <c r="F3" s="35"/>
    </row>
    <row r="4" spans="1:6">
      <c r="A4" s="7"/>
      <c r="B4" s="5"/>
      <c r="C4" s="2"/>
      <c r="D4" s="3"/>
      <c r="E4" s="4"/>
      <c r="F4" s="4"/>
    </row>
    <row r="5" spans="1:6">
      <c r="A5" s="7"/>
      <c r="B5" s="5"/>
      <c r="C5" s="2"/>
      <c r="D5" s="3"/>
      <c r="E5" s="4"/>
      <c r="F5" s="4"/>
    </row>
    <row r="6" spans="1:6" ht="26.4">
      <c r="A6" s="109" t="s">
        <v>29</v>
      </c>
      <c r="B6" s="31" t="s">
        <v>0</v>
      </c>
      <c r="C6" s="31" t="s">
        <v>30</v>
      </c>
      <c r="D6" s="32" t="s">
        <v>1</v>
      </c>
      <c r="E6" s="33" t="s">
        <v>2</v>
      </c>
      <c r="F6" s="34" t="s">
        <v>3</v>
      </c>
    </row>
    <row r="7" spans="1:6">
      <c r="A7" s="7"/>
      <c r="B7" s="1"/>
      <c r="C7" s="2"/>
      <c r="D7" s="3"/>
      <c r="E7" s="4"/>
      <c r="F7" s="4"/>
    </row>
    <row r="8" spans="1:6" ht="108" customHeight="1">
      <c r="A8" s="7" t="s">
        <v>8</v>
      </c>
      <c r="B8" s="1" t="s">
        <v>123</v>
      </c>
      <c r="C8" s="2" t="s">
        <v>27</v>
      </c>
      <c r="D8" s="3">
        <v>8</v>
      </c>
      <c r="E8" s="4"/>
      <c r="F8" s="4" t="str">
        <f>IF(E8="","",D8*E8)</f>
        <v/>
      </c>
    </row>
    <row r="9" spans="1:6">
      <c r="A9" s="2"/>
      <c r="C9" s="2"/>
      <c r="D9" s="3"/>
      <c r="F9" s="4"/>
    </row>
    <row r="10" spans="1:6" ht="163.80000000000001" customHeight="1">
      <c r="A10" s="107" t="s">
        <v>9</v>
      </c>
      <c r="B10" s="1" t="s">
        <v>129</v>
      </c>
      <c r="C10" s="2" t="s">
        <v>27</v>
      </c>
      <c r="D10" s="3">
        <v>13</v>
      </c>
      <c r="E10" s="4"/>
      <c r="F10" s="4" t="str">
        <f>IF(E10="","",D10*E10)</f>
        <v/>
      </c>
    </row>
    <row r="11" spans="1:6">
      <c r="A11" s="2"/>
      <c r="C11" s="2"/>
      <c r="D11" s="3"/>
      <c r="F11" s="4" t="str">
        <f t="shared" ref="F11" si="0">IF(E11="","",D11*E11)</f>
        <v/>
      </c>
    </row>
    <row r="12" spans="1:6">
      <c r="A12" s="106"/>
      <c r="F12" s="4"/>
    </row>
    <row r="13" spans="1:6">
      <c r="A13" s="22"/>
      <c r="B13" s="36" t="s">
        <v>117</v>
      </c>
      <c r="C13" s="20"/>
      <c r="D13" s="21"/>
      <c r="E13" s="19"/>
      <c r="F13" s="37">
        <f>SUM(F8:F12)</f>
        <v>0</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50S - "LONČARSTVO"&amp;R&amp;8BENING d.o.o. Zabok
T.D. 11/23</oddHeader>
    <oddFooter>&amp;L&amp;8Zabok, lipanj 2022.&amp;Rstrana &amp;[12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4"/>
  <sheetViews>
    <sheetView view="pageBreakPreview" zoomScale="85" zoomScaleNormal="100" zoomScaleSheetLayoutView="85" zoomScalePageLayoutView="88" workbookViewId="0">
      <selection activeCell="E26" sqref="E26"/>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3" spans="1:6" ht="24.75" customHeight="1">
      <c r="A3" s="142" t="s">
        <v>4</v>
      </c>
      <c r="B3" s="143"/>
      <c r="C3" s="143"/>
      <c r="D3" s="143"/>
      <c r="E3" s="143"/>
      <c r="F3" s="144"/>
    </row>
    <row r="4" spans="1:6">
      <c r="A4" s="11"/>
      <c r="B4" s="12"/>
      <c r="C4" s="12"/>
      <c r="D4" s="12"/>
      <c r="E4" s="13"/>
      <c r="F4" s="14"/>
    </row>
    <row r="5" spans="1:6">
      <c r="A5" s="2"/>
      <c r="E5"/>
      <c r="F5"/>
    </row>
    <row r="6" spans="1:6">
      <c r="A6" s="117" t="str">
        <f>'A. Demontaže '!A2</f>
        <v>A.</v>
      </c>
      <c r="B6" s="118" t="str">
        <f>'A. Demontaže '!B2</f>
        <v>DEMONTAŽE</v>
      </c>
      <c r="C6" s="24"/>
      <c r="D6" s="24"/>
      <c r="E6" s="24"/>
      <c r="F6" s="119">
        <f>'A. Demontaže '!F11</f>
        <v>0</v>
      </c>
    </row>
    <row r="7" spans="1:6">
      <c r="A7" s="120"/>
      <c r="B7" s="24"/>
      <c r="C7" s="24"/>
      <c r="D7" s="24"/>
      <c r="E7" s="24"/>
      <c r="F7" s="119"/>
    </row>
    <row r="8" spans="1:6">
      <c r="A8" s="117" t="str">
        <f>'B. Tesarski i krovop'!A3</f>
        <v>B.</v>
      </c>
      <c r="B8" s="118" t="str">
        <f>'B. Tesarski i krovop'!B3</f>
        <v xml:space="preserve">TESARSKI I KROVOPOKRIVAČKI RADOVI
</v>
      </c>
      <c r="C8" s="24"/>
      <c r="D8" s="24"/>
      <c r="E8" s="24"/>
      <c r="F8" s="119">
        <f>'B. Tesarski i krovop'!$F$13</f>
        <v>0</v>
      </c>
    </row>
    <row r="10" spans="1:6">
      <c r="A10" s="27"/>
      <c r="B10" s="28" t="s">
        <v>5</v>
      </c>
      <c r="C10" s="28"/>
      <c r="D10" s="28"/>
      <c r="E10" s="29"/>
      <c r="F10" s="30">
        <f>SUM(F5:F9)</f>
        <v>0</v>
      </c>
    </row>
    <row r="11" spans="1:6">
      <c r="A11" s="23"/>
      <c r="B11" s="24"/>
      <c r="C11" s="24"/>
      <c r="D11" s="24"/>
      <c r="E11" s="25"/>
      <c r="F11" s="26"/>
    </row>
    <row r="12" spans="1:6">
      <c r="A12" s="27"/>
      <c r="B12" s="28" t="s">
        <v>7</v>
      </c>
      <c r="C12" s="28"/>
      <c r="D12" s="28"/>
      <c r="E12" s="29"/>
      <c r="F12" s="30">
        <f>F10*0.25</f>
        <v>0</v>
      </c>
    </row>
    <row r="13" spans="1:6">
      <c r="A13" s="23"/>
      <c r="B13" s="24"/>
      <c r="C13" s="24"/>
      <c r="D13" s="24"/>
      <c r="E13" s="25"/>
      <c r="F13" s="26"/>
    </row>
    <row r="14" spans="1:6">
      <c r="A14" s="27"/>
      <c r="B14" s="28" t="s">
        <v>6</v>
      </c>
      <c r="C14" s="28"/>
      <c r="D14" s="28"/>
      <c r="E14" s="29"/>
      <c r="F14" s="30">
        <f>F10+F12</f>
        <v>0</v>
      </c>
    </row>
    <row r="21" spans="2:5">
      <c r="B21" t="s">
        <v>32</v>
      </c>
      <c r="E21" s="9" t="s">
        <v>33</v>
      </c>
    </row>
    <row r="24" spans="2:5">
      <c r="B24" t="s">
        <v>31</v>
      </c>
    </row>
  </sheetData>
  <sheetProtection selectLockedCells="1" selectUnlockedCells="1"/>
  <mergeCells count="1">
    <mergeCell ref="A3:F3"/>
  </mergeCells>
  <phoneticPr fontId="2" type="noConversion"/>
  <pageMargins left="0.98425196850393704" right="0.39370078740157483" top="0.98425196850393704" bottom="0.98425196850393704" header="0.51181102362204722" footer="0.51181102362204722"/>
  <pageSetup paperSize="9" firstPageNumber="0" orientation="portrait" horizontalDpi="300" verticalDpi="300" r:id="rId1"/>
  <headerFooter alignWithMargins="0">
    <oddHeader>&amp;L&amp;8Naručitelj: MUZEJI HRVATSKOG ZAGORJA
                (OIB 11298572202)
                GORNJA STUBICA, Samci 64&amp;C&amp;8TROŠKOVNIK
SANACIJA KROVIŠTA I POKROVA 
ZGRADE 50S - "LONČARSTVO"&amp;R&amp;8BENING d.o.o. Zabok
T.D. 11/23</oddHeader>
    <oddFooter>&amp;L&amp;8Zabok, travanj, 2023.&amp;Rstrana &amp;[13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5</vt:i4>
      </vt:variant>
    </vt:vector>
  </HeadingPairs>
  <TitlesOfParts>
    <vt:vector size="11" baseType="lpstr">
      <vt:lpstr>NASLOVNICA</vt:lpstr>
      <vt:lpstr>REGISTRACIJA</vt:lpstr>
      <vt:lpstr>OPĆI UVJETI</vt:lpstr>
      <vt:lpstr>A. Demontaže </vt:lpstr>
      <vt:lpstr>B. Tesarski i krovop</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2023-04-28T12:47:38Z</cp:lastPrinted>
  <dcterms:created xsi:type="dcterms:W3CDTF">2013-01-10T20:36:14Z</dcterms:created>
  <dcterms:modified xsi:type="dcterms:W3CDTF">2023-04-28T12:52:50Z</dcterms:modified>
</cp:coreProperties>
</file>